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930"/>
  </bookViews>
  <sheets>
    <sheet name="Rebate Amount Info" sheetId="4" r:id="rId1"/>
    <sheet name="Expenses" sheetId="2" r:id="rId2"/>
    <sheet name="16 Closing Rev" sheetId="3" r:id="rId3"/>
  </sheets>
  <definedNames>
    <definedName name="_xlnm._FilterDatabase" localSheetId="1" hidden="1">Expenses!$A$1:$Q$1</definedName>
    <definedName name="_xlnm.Print_Area" localSheetId="0">'Rebate Amount Info'!$A$1:$M$29</definedName>
  </definedNames>
  <calcPr calcId="162913"/>
</workbook>
</file>

<file path=xl/calcChain.xml><?xml version="1.0" encoding="utf-8"?>
<calcChain xmlns="http://schemas.openxmlformats.org/spreadsheetml/2006/main">
  <c r="M6" i="4" l="1"/>
  <c r="J5" i="4"/>
  <c r="M5" i="4" s="1"/>
  <c r="M4" i="4"/>
  <c r="M3" i="4"/>
  <c r="J3" i="4"/>
  <c r="L80" i="2" l="1"/>
  <c r="L46" i="2"/>
</calcChain>
</file>

<file path=xl/sharedStrings.xml><?xml version="1.0" encoding="utf-8"?>
<sst xmlns="http://schemas.openxmlformats.org/spreadsheetml/2006/main" count="1256" uniqueCount="162">
  <si>
    <t>Transaction Number</t>
  </si>
  <si>
    <t>Fund</t>
  </si>
  <si>
    <t>Agency</t>
  </si>
  <si>
    <t>Budget Account Code</t>
  </si>
  <si>
    <t>Cat</t>
  </si>
  <si>
    <t>Activity Code</t>
  </si>
  <si>
    <t>Object Code</t>
  </si>
  <si>
    <t>Dollar Amount</t>
  </si>
  <si>
    <t>Vendor Number</t>
  </si>
  <si>
    <t>Vendor Name</t>
  </si>
  <si>
    <t>Line Description</t>
  </si>
  <si>
    <t>Acceptance Date</t>
  </si>
  <si>
    <t>Account Type</t>
  </si>
  <si>
    <t>101</t>
  </si>
  <si>
    <t>OHGN</t>
  </si>
  <si>
    <t>-</t>
  </si>
  <si>
    <t>03</t>
  </si>
  <si>
    <t>6250</t>
  </si>
  <si>
    <t>T81090039</t>
  </si>
  <si>
    <t xml:space="preserve">FIA CARD SERVICES NA          </t>
  </si>
  <si>
    <t>22</t>
  </si>
  <si>
    <t>02</t>
  </si>
  <si>
    <t>6150</t>
  </si>
  <si>
    <t>04</t>
  </si>
  <si>
    <t>7020</t>
  </si>
  <si>
    <t>10</t>
  </si>
  <si>
    <t>CORRECT GL</t>
  </si>
  <si>
    <t>26</t>
  </si>
  <si>
    <t>7370</t>
  </si>
  <si>
    <t>CORR CAT</t>
  </si>
  <si>
    <t>7302</t>
  </si>
  <si>
    <t>undefined</t>
  </si>
  <si>
    <t>10000173916</t>
  </si>
  <si>
    <t>012</t>
  </si>
  <si>
    <t>1005</t>
  </si>
  <si>
    <t>CORRECT CAT &amp; GL</t>
  </si>
  <si>
    <t>PVE 012 TC0121916A</t>
  </si>
  <si>
    <t>TC01219160A</t>
  </si>
  <si>
    <t>SOUTHWES 5260690573456 - P</t>
  </si>
  <si>
    <t>SOUTHWES  5262413101472 - P</t>
  </si>
  <si>
    <t>SOUTHWES  5262420073264 - P</t>
  </si>
  <si>
    <t>SOUTHWES  5262422013607 - P</t>
  </si>
  <si>
    <t>SOUTHWES  5260692075360 - P</t>
  </si>
  <si>
    <t>TC012161601</t>
  </si>
  <si>
    <t>SOUTHWES  5262406559953 - P</t>
  </si>
  <si>
    <t>SOUTHWES  5262404782863 - P</t>
  </si>
  <si>
    <t>SOUTHWES  5260688735647 - P</t>
  </si>
  <si>
    <t>SOUTHWES  5260689112858 - P</t>
  </si>
  <si>
    <t>BA012253501</t>
  </si>
  <si>
    <t>11</t>
  </si>
  <si>
    <t>PBI ACCESS INTELLIGENC</t>
  </si>
  <si>
    <t>10000164010</t>
  </si>
  <si>
    <t>JV 012 10000163879</t>
  </si>
  <si>
    <t>10000163879</t>
  </si>
  <si>
    <t>PV 012 TC012344501</t>
  </si>
  <si>
    <t>10000165375</t>
  </si>
  <si>
    <t>PV 012 TC012041601</t>
  </si>
  <si>
    <t>BA012100601</t>
  </si>
  <si>
    <t>OFFICE DEPOT #5125 - Credit</t>
  </si>
  <si>
    <t>Amazon.com - Credit</t>
  </si>
  <si>
    <t>AMAZON MKTPLACE PMTS - Purc</t>
  </si>
  <si>
    <t>7460</t>
  </si>
  <si>
    <t>Amazon.com - Purchase</t>
  </si>
  <si>
    <t>BA012069601</t>
  </si>
  <si>
    <t>WM SYMPOSIA INC - Purchase</t>
  </si>
  <si>
    <t>OFFICE DEPOT #5125 - Purcha</t>
  </si>
  <si>
    <t>BA012130601</t>
  </si>
  <si>
    <t>AMAZON.COM AMZN.COM/BI - Pu</t>
  </si>
  <si>
    <t>10000167700</t>
  </si>
  <si>
    <t>PVE 012 BA012100601</t>
  </si>
  <si>
    <t>10000167697</t>
  </si>
  <si>
    <t>10000170531</t>
  </si>
  <si>
    <t>PV 012 BA012161601</t>
  </si>
  <si>
    <t>10000170527</t>
  </si>
  <si>
    <t>PV 012 BA012130601</t>
  </si>
  <si>
    <t>BA012161601</t>
  </si>
  <si>
    <t>AMAZON.COM AMZN.COM/BI - Cr</t>
  </si>
  <si>
    <t>TC012344501</t>
  </si>
  <si>
    <t>SOUTHWES  5260677222715</t>
  </si>
  <si>
    <t>SOUTHWES  5260677222713</t>
  </si>
  <si>
    <t>SOUTHWES  5260677222716</t>
  </si>
  <si>
    <t>SOUTHWES  5260677222718</t>
  </si>
  <si>
    <t>0000</t>
  </si>
  <si>
    <t>SOUTHWES  5260678247522</t>
  </si>
  <si>
    <t>SOUTHWES  5262159741906</t>
  </si>
  <si>
    <t>SOUTHWES  5262155225103</t>
  </si>
  <si>
    <t>SOUTHWES  5262155225080</t>
  </si>
  <si>
    <t>TC012314501</t>
  </si>
  <si>
    <t>AGNT FEE  89076397604165</t>
  </si>
  <si>
    <t>DELTA     00676397604164</t>
  </si>
  <si>
    <t>TC012283501</t>
  </si>
  <si>
    <t>SOUTHWES  5260674236747</t>
  </si>
  <si>
    <t>SOUTHWES  5262142291303</t>
  </si>
  <si>
    <t>TC012253501</t>
  </si>
  <si>
    <t>SOUTHWES  5260672755331</t>
  </si>
  <si>
    <t>SOUTHWES  5262135981392</t>
  </si>
  <si>
    <t>TC012069601</t>
  </si>
  <si>
    <t>DELTA     00677869644351 -</t>
  </si>
  <si>
    <t>DELTA     00677869642811 -</t>
  </si>
  <si>
    <t>AGNT FEE  89077869642812 -</t>
  </si>
  <si>
    <t>AGNT FEE  89077869644352 -</t>
  </si>
  <si>
    <t>TC012041601</t>
  </si>
  <si>
    <t>DELTA     00676424350604 -</t>
  </si>
  <si>
    <t>SOUTHWES  5262176454097 - P</t>
  </si>
  <si>
    <t>AGNT FEE  89076424350605 -</t>
  </si>
  <si>
    <t>SOUTHWES  5260682188681 - P</t>
  </si>
  <si>
    <t>TC012010601</t>
  </si>
  <si>
    <t>BA012222601</t>
  </si>
  <si>
    <t>8371</t>
  </si>
  <si>
    <t>DMI  DELL K-12/GOVT - Purch</t>
  </si>
  <si>
    <t>Grand Total</t>
  </si>
  <si>
    <t>Org
Code</t>
  </si>
  <si>
    <t>Sub
Org</t>
  </si>
  <si>
    <t>Func
Code</t>
  </si>
  <si>
    <t>Job
No.</t>
  </si>
  <si>
    <t>012 Total</t>
  </si>
  <si>
    <t>Budget
Account</t>
  </si>
  <si>
    <t>Agency
No.</t>
  </si>
  <si>
    <t>Budget Account
Description</t>
  </si>
  <si>
    <t>GL</t>
  </si>
  <si>
    <t>GL Description</t>
  </si>
  <si>
    <t>FY2016
Revenue Actuals</t>
  </si>
  <si>
    <t>Fund Type</t>
  </si>
  <si>
    <t>Funding
% of Total</t>
  </si>
  <si>
    <t>Rebate Goes To:</t>
  </si>
  <si>
    <t>APPROPRIATION CONTROL</t>
  </si>
  <si>
    <t>General Fund</t>
  </si>
  <si>
    <t>GENERAL FUND</t>
  </si>
  <si>
    <t>REVERSIONS</t>
  </si>
  <si>
    <t>Reversion</t>
  </si>
  <si>
    <t>↓</t>
  </si>
  <si>
    <t>Other Funds</t>
  </si>
  <si>
    <t>Inter-Agency Transfer</t>
  </si>
  <si>
    <t>AGENCY</t>
  </si>
  <si>
    <t>GOVERNOR'S OFFICE HIGH LEVEL NUCLEAR WASTE</t>
  </si>
  <si>
    <t>WGA REIMBURSEMENT</t>
  </si>
  <si>
    <t>TRANS FROM TRANSPORTATION</t>
  </si>
  <si>
    <t>1005 Total</t>
  </si>
  <si>
    <t>Client ID</t>
  </si>
  <si>
    <t>Billing Type</t>
  </si>
  <si>
    <t>Type</t>
  </si>
  <si>
    <t>Company #</t>
  </si>
  <si>
    <t>Name</t>
  </si>
  <si>
    <t>Total Rebate Due (incl. GI)</t>
  </si>
  <si>
    <t>STATE OF NEVADA--PURCHASE CARD</t>
  </si>
  <si>
    <t>Corporate</t>
  </si>
  <si>
    <t>CPB</t>
  </si>
  <si>
    <t>STATE OF NEVADA--TRAVEL CARD</t>
  </si>
  <si>
    <t>CTA</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</si>
  <si>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</si>
  <si>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</si>
  <si>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</si>
  <si>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</si>
  <si>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</si>
  <si>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</si>
  <si>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</si>
  <si>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012 NUCLEAR PROJECTS</t>
  </si>
  <si>
    <t>9915</t>
  </si>
  <si>
    <t>→</t>
  </si>
  <si>
    <t>8493</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</si>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</sst>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6" x14ac:knownFonts="1">
    <font>
      <sz val="12"/>
      <color theme="1"/>
      <name val="Times New Roman"/>
      <family val="2"/>
    </font>
    <font>
      <sz val="11"/>
      <color theme="1"/>
      <name val="Calibri"/>
      <family val="2"/>
      <scheme val="minor"/>
    </font>
    <font>
      <sz val="11"/>
      <color theme="1"/>
      <name val="Calibri"/>
      <family val="2"/>
      <scheme val="minor"/>
    </font>
    <font>
      <sz val="10"/>
      <name val="Arial"/>
      <family val="2"/>
    </font>
    <font>
      <sz val="10"/>
      <color indexed="8"/>
      <name val="Arial"/>
      <family val="2"/>
    </font>
    <font>
      <sz val="12"/>
      <color theme="1"/>
      <name val="Times New Roman"/>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15FF7F"/>
        <bgColor indexed="64"/>
      </patternFill>
    </fill>
    <fill>
      <patternFill patternType="solid">
        <fgColor theme="9" tint="0.5999938962981048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89">
    <xf numFmtId="0" fontId="0" fillId="0" borderId="0"/>
    <xf numFmtId="0" fontId="3" fillId="0" borderId="0"/>
    <xf numFmtId="0" fontId="4" fillId="0" borderId="0"/>
    <xf numFmtId="9" fontId="5" fillId="0" borderId="0" applyFont="0" applyFill="0" applyBorder="0" applyAlignment="0" applyProtection="0"/>
    <xf numFmtId="0" fontId="6" fillId="0" borderId="0" applyNumberFormat="0" applyFill="0" applyBorder="0" applyAlignment="0" applyProtection="0"/>
    <xf numFmtId="0" fontId="5" fillId="8" borderId="10" applyNumberFormat="0" applyFon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37" fillId="0" borderId="0"/>
    <xf numFmtId="44"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7" fillId="0" borderId="0"/>
    <xf numFmtId="0" fontId="37" fillId="0" borderId="0"/>
    <xf numFmtId="0" fontId="3" fillId="0" borderId="0"/>
    <xf numFmtId="0" fontId="3" fillId="0" borderId="0"/>
    <xf numFmtId="0" fontId="37" fillId="0" borderId="0"/>
    <xf numFmtId="0" fontId="37" fillId="0" borderId="0"/>
    <xf numFmtId="0" fontId="3" fillId="0" borderId="0"/>
    <xf numFmtId="0" fontId="3" fillId="0" borderId="0"/>
    <xf numFmtId="0" fontId="3" fillId="0" borderId="0"/>
    <xf numFmtId="0" fontId="3" fillId="0" borderId="0"/>
    <xf numFmtId="0" fontId="37" fillId="0" borderId="0"/>
    <xf numFmtId="0" fontId="37" fillId="0" borderId="0"/>
    <xf numFmtId="0" fontId="37" fillId="0" borderId="0"/>
    <xf numFmtId="0" fontId="37"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37" fillId="0" borderId="0" applyFont="0" applyFill="0" applyBorder="0" applyAlignment="0" applyProtection="0"/>
    <xf numFmtId="0" fontId="2" fillId="0" borderId="0"/>
    <xf numFmtId="43" fontId="2"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6" applyNumberFormat="0" applyAlignment="0" applyProtection="0"/>
    <xf numFmtId="0" fontId="29" fillId="6" borderId="7" applyNumberFormat="0" applyAlignment="0" applyProtection="0"/>
    <xf numFmtId="0" fontId="30" fillId="6" borderId="6" applyNumberFormat="0" applyAlignment="0" applyProtection="0"/>
    <xf numFmtId="0" fontId="31" fillId="0" borderId="8" applyNumberFormat="0" applyFill="0" applyAlignment="0" applyProtection="0"/>
    <xf numFmtId="0" fontId="32" fillId="7" borderId="9" applyNumberFormat="0" applyAlignment="0" applyProtection="0"/>
    <xf numFmtId="0" fontId="33" fillId="0" borderId="0" applyNumberFormat="0" applyFill="0" applyBorder="0" applyAlignment="0" applyProtection="0"/>
    <xf numFmtId="0" fontId="2" fillId="8"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6" fillId="32" borderId="0" applyNumberFormat="0" applyBorder="0" applyAlignment="0" applyProtection="0"/>
    <xf numFmtId="0" fontId="5" fillId="0" borderId="0"/>
    <xf numFmtId="0" fontId="2" fillId="0" borderId="0"/>
    <xf numFmtId="43" fontId="2"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6" applyNumberFormat="0" applyAlignment="0" applyProtection="0"/>
    <xf numFmtId="0" fontId="29" fillId="6" borderId="7" applyNumberFormat="0" applyAlignment="0" applyProtection="0"/>
    <xf numFmtId="0" fontId="30" fillId="6" borderId="6" applyNumberFormat="0" applyAlignment="0" applyProtection="0"/>
    <xf numFmtId="0" fontId="31" fillId="0" borderId="8" applyNumberFormat="0" applyFill="0" applyAlignment="0" applyProtection="0"/>
    <xf numFmtId="0" fontId="32" fillId="7" borderId="9" applyNumberFormat="0" applyAlignment="0" applyProtection="0"/>
    <xf numFmtId="0" fontId="33" fillId="0" borderId="0" applyNumberFormat="0" applyFill="0" applyBorder="0" applyAlignment="0" applyProtection="0"/>
    <xf numFmtId="0" fontId="2" fillId="8"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6" fillId="32" borderId="0" applyNumberFormat="0" applyBorder="0" applyAlignment="0" applyProtection="0"/>
    <xf numFmtId="0" fontId="5" fillId="0" borderId="0"/>
    <xf numFmtId="0" fontId="5" fillId="8" borderId="10" applyNumberFormat="0" applyFont="0" applyAlignment="0" applyProtection="0"/>
    <xf numFmtId="9" fontId="2" fillId="0" borderId="0" applyFont="0" applyFill="0" applyBorder="0" applyAlignment="0" applyProtection="0"/>
    <xf numFmtId="0" fontId="3" fillId="0" borderId="0"/>
    <xf numFmtId="0" fontId="3" fillId="0" borderId="0"/>
    <xf numFmtId="0" fontId="39" fillId="0" borderId="0"/>
    <xf numFmtId="9" fontId="39" fillId="0" borderId="0" applyFont="0" applyFill="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9" fillId="0" borderId="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12" borderId="0" applyNumberFormat="0" applyBorder="0" applyAlignment="0" applyProtection="0"/>
    <xf numFmtId="0" fontId="40" fillId="12" borderId="0" applyNumberFormat="0" applyBorder="0" applyAlignment="0" applyProtection="0"/>
    <xf numFmtId="0" fontId="36" fillId="16" borderId="0" applyNumberFormat="0" applyBorder="0" applyAlignment="0" applyProtection="0"/>
    <xf numFmtId="0" fontId="40" fillId="16" borderId="0" applyNumberFormat="0" applyBorder="0" applyAlignment="0" applyProtection="0"/>
    <xf numFmtId="0" fontId="36" fillId="20" borderId="0" applyNumberFormat="0" applyBorder="0" applyAlignment="0" applyProtection="0"/>
    <xf numFmtId="0" fontId="40" fillId="20" borderId="0" applyNumberFormat="0" applyBorder="0" applyAlignment="0" applyProtection="0"/>
    <xf numFmtId="0" fontId="36" fillId="24" borderId="0" applyNumberFormat="0" applyBorder="0" applyAlignment="0" applyProtection="0"/>
    <xf numFmtId="0" fontId="40" fillId="24" borderId="0" applyNumberFormat="0" applyBorder="0" applyAlignment="0" applyProtection="0"/>
    <xf numFmtId="0" fontId="36" fillId="28" borderId="0" applyNumberFormat="0" applyBorder="0" applyAlignment="0" applyProtection="0"/>
    <xf numFmtId="0" fontId="40" fillId="28" borderId="0" applyNumberFormat="0" applyBorder="0" applyAlignment="0" applyProtection="0"/>
    <xf numFmtId="0" fontId="36" fillId="32" borderId="0" applyNumberFormat="0" applyBorder="0" applyAlignment="0" applyProtection="0"/>
    <xf numFmtId="0" fontId="40" fillId="32" borderId="0" applyNumberFormat="0" applyBorder="0" applyAlignment="0" applyProtection="0"/>
    <xf numFmtId="0" fontId="36" fillId="9" borderId="0" applyNumberFormat="0" applyBorder="0" applyAlignment="0" applyProtection="0"/>
    <xf numFmtId="0" fontId="40" fillId="9" borderId="0" applyNumberFormat="0" applyBorder="0" applyAlignment="0" applyProtection="0"/>
    <xf numFmtId="0" fontId="36" fillId="13" borderId="0" applyNumberFormat="0" applyBorder="0" applyAlignment="0" applyProtection="0"/>
    <xf numFmtId="0" fontId="40" fillId="13" borderId="0" applyNumberFormat="0" applyBorder="0" applyAlignment="0" applyProtection="0"/>
    <xf numFmtId="0" fontId="36" fillId="17" borderId="0" applyNumberFormat="0" applyBorder="0" applyAlignment="0" applyProtection="0"/>
    <xf numFmtId="0" fontId="40" fillId="17" borderId="0" applyNumberFormat="0" applyBorder="0" applyAlignment="0" applyProtection="0"/>
    <xf numFmtId="0" fontId="36" fillId="21" borderId="0" applyNumberFormat="0" applyBorder="0" applyAlignment="0" applyProtection="0"/>
    <xf numFmtId="0" fontId="40" fillId="21" borderId="0" applyNumberFormat="0" applyBorder="0" applyAlignment="0" applyProtection="0"/>
    <xf numFmtId="0" fontId="36" fillId="25" borderId="0" applyNumberFormat="0" applyBorder="0" applyAlignment="0" applyProtection="0"/>
    <xf numFmtId="0" fontId="40" fillId="25" borderId="0" applyNumberFormat="0" applyBorder="0" applyAlignment="0" applyProtection="0"/>
    <xf numFmtId="0" fontId="36" fillId="29" borderId="0" applyNumberFormat="0" applyBorder="0" applyAlignment="0" applyProtection="0"/>
    <xf numFmtId="0" fontId="40" fillId="29" borderId="0" applyNumberFormat="0" applyBorder="0" applyAlignment="0" applyProtection="0"/>
    <xf numFmtId="0" fontId="26" fillId="3" borderId="0" applyNumberFormat="0" applyBorder="0" applyAlignment="0" applyProtection="0"/>
    <xf numFmtId="0" fontId="41" fillId="3" borderId="0" applyNumberFormat="0" applyBorder="0" applyAlignment="0" applyProtection="0"/>
    <xf numFmtId="0" fontId="30" fillId="6" borderId="6" applyNumberFormat="0" applyAlignment="0" applyProtection="0"/>
    <xf numFmtId="0" fontId="42" fillId="6" borderId="6" applyNumberFormat="0" applyAlignment="0" applyProtection="0"/>
    <xf numFmtId="0" fontId="32" fillId="7" borderId="9" applyNumberFormat="0" applyAlignment="0" applyProtection="0"/>
    <xf numFmtId="0" fontId="43" fillId="7"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3" fontId="3" fillId="0" borderId="0" applyFont="0" applyFill="0" applyBorder="0" applyAlignment="0" applyProtection="0"/>
    <xf numFmtId="44" fontId="3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5"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3" fillId="0" borderId="0"/>
    <xf numFmtId="44" fontId="3" fillId="0" borderId="0"/>
    <xf numFmtId="44" fontId="3" fillId="0" borderId="0"/>
    <xf numFmtId="5" fontId="3" fillId="0" borderId="0" applyFont="0" applyFill="0" applyBorder="0" applyAlignment="0" applyProtection="0"/>
    <xf numFmtId="14" fontId="3" fillId="0" borderId="0" applyFont="0" applyFill="0" applyBorder="0" applyAlignment="0" applyProtection="0"/>
    <xf numFmtId="0" fontId="34" fillId="0" borderId="0" applyNumberFormat="0" applyFill="0" applyBorder="0" applyAlignment="0" applyProtection="0"/>
    <xf numFmtId="0" fontId="46" fillId="0" borderId="0" applyNumberForma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2" fontId="3" fillId="0" borderId="0" applyFont="0" applyFill="0" applyBorder="0" applyAlignment="0" applyProtection="0"/>
    <xf numFmtId="0" fontId="25" fillId="2" borderId="0" applyNumberFormat="0" applyBorder="0" applyAlignment="0" applyProtection="0"/>
    <xf numFmtId="0" fontId="48" fillId="2"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49" fillId="0" borderId="0" applyNumberFormat="0" applyFont="0" applyFill="0" applyAlignment="0" applyProtection="0"/>
    <xf numFmtId="0" fontId="50"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51" fillId="0" borderId="0" applyNumberFormat="0" applyFont="0" applyFill="0" applyAlignment="0" applyProtection="0"/>
    <xf numFmtId="0" fontId="52" fillId="0" borderId="4" applyNumberFormat="0" applyFill="0" applyAlignment="0" applyProtection="0"/>
    <xf numFmtId="0" fontId="24" fillId="0" borderId="5" applyNumberFormat="0" applyFill="0" applyAlignment="0" applyProtection="0"/>
    <xf numFmtId="0" fontId="53" fillId="0" borderId="5" applyNumberFormat="0" applyFill="0" applyAlignment="0" applyProtection="0"/>
    <xf numFmtId="0" fontId="2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28" fillId="5" borderId="6" applyNumberFormat="0" applyAlignment="0" applyProtection="0"/>
    <xf numFmtId="0" fontId="55" fillId="5" borderId="6" applyNumberFormat="0" applyAlignment="0" applyProtection="0"/>
    <xf numFmtId="0" fontId="31" fillId="0" borderId="8" applyNumberFormat="0" applyFill="0" applyAlignment="0" applyProtection="0"/>
    <xf numFmtId="0" fontId="56" fillId="0" borderId="8" applyNumberFormat="0" applyFill="0" applyAlignment="0" applyProtection="0"/>
    <xf numFmtId="0" fontId="27" fillId="4" borderId="0" applyNumberFormat="0" applyBorder="0" applyAlignment="0" applyProtection="0"/>
    <xf numFmtId="0" fontId="57"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top"/>
    </xf>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8"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alignment vertical="top"/>
    </xf>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2" fillId="0" borderId="0"/>
    <xf numFmtId="0" fontId="2"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9"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8" fillId="0" borderId="0"/>
    <xf numFmtId="0" fontId="39" fillId="0" borderId="0"/>
    <xf numFmtId="0" fontId="38"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9" fillId="0" borderId="0"/>
    <xf numFmtId="0" fontId="38" fillId="0" borderId="0"/>
    <xf numFmtId="0" fontId="3" fillId="0" borderId="0"/>
    <xf numFmtId="0" fontId="3" fillId="0" borderId="0"/>
    <xf numFmtId="0" fontId="3" fillId="0" borderId="0"/>
    <xf numFmtId="0" fontId="3" fillId="0" borderId="0"/>
    <xf numFmtId="0" fontId="38"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9" fillId="0" borderId="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10" applyNumberFormat="0" applyFont="0" applyAlignment="0" applyProtection="0"/>
    <xf numFmtId="0" fontId="38"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9" fillId="6" borderId="7" applyNumberFormat="0" applyAlignment="0" applyProtection="0"/>
    <xf numFmtId="0" fontId="58" fillId="6" borderId="7" applyNumberFormat="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xf numFmtId="9" fontId="3" fillId="0" borderId="0"/>
    <xf numFmtId="9" fontId="3" fillId="0" borderId="0"/>
    <xf numFmtId="9" fontId="45" fillId="0" borderId="0" applyFont="0" applyFill="0" applyBorder="0" applyAlignment="0" applyProtection="0"/>
    <xf numFmtId="0" fontId="6" fillId="0" borderId="0" applyNumberFormat="0" applyFill="0" applyBorder="0" applyAlignment="0" applyProtection="0"/>
    <xf numFmtId="0" fontId="59"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60" fillId="0" borderId="11" applyNumberFormat="0" applyFill="0" applyAlignment="0" applyProtection="0"/>
    <xf numFmtId="0" fontId="33" fillId="0" borderId="0" applyNumberFormat="0" applyFill="0" applyBorder="0" applyAlignment="0" applyProtection="0"/>
    <xf numFmtId="0" fontId="61" fillId="0" borderId="0" applyNumberFormat="0" applyFill="0" applyBorder="0" applyAlignment="0" applyProtection="0"/>
    <xf numFmtId="44"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43"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62" fillId="0" borderId="0"/>
    <xf numFmtId="0" fontId="2" fillId="0" borderId="0"/>
    <xf numFmtId="0" fontId="2" fillId="0" borderId="0"/>
    <xf numFmtId="0" fontId="2" fillId="8" borderId="10" applyNumberFormat="0" applyFont="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8" borderId="10" applyNumberFormat="0" applyFont="0" applyAlignment="0" applyProtection="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3"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3" fillId="0" borderId="0"/>
    <xf numFmtId="0" fontId="38" fillId="8" borderId="10" applyNumberFormat="0" applyFont="0" applyAlignment="0" applyProtection="0"/>
    <xf numFmtId="0" fontId="3" fillId="0" borderId="0"/>
    <xf numFmtId="0" fontId="39"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0" fontId="2" fillId="8" borderId="10"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 fillId="0" borderId="0"/>
  </cellStyleXfs>
  <cellXfs count="69">
    <xf numFmtId="0" fontId="0" fillId="0" borderId="0" xfId="0"/>
    <xf numFmtId="0" fontId="1" fillId="0" borderId="0" xfId="0" applyFont="1"/>
    <xf numFmtId="0" fontId="1" fillId="0" borderId="0" xfId="0" applyFont="1" applyFill="1"/>
    <xf numFmtId="0" fontId="1" fillId="34" borderId="0" xfId="0" applyFont="1" applyFill="1" applyAlignment="1">
      <alignment horizontal="center"/>
    </xf>
    <xf numFmtId="1" fontId="63" fillId="34" borderId="0" xfId="0" applyNumberFormat="1" applyFont="1" applyFill="1" applyAlignment="1">
      <alignment horizontal="center"/>
    </xf>
    <xf numFmtId="0" fontId="63" fillId="34" borderId="0" xfId="0" applyFont="1" applyFill="1"/>
    <xf numFmtId="166" fontId="63" fillId="34" borderId="0" xfId="0" applyNumberFormat="1" applyFont="1" applyFill="1"/>
    <xf numFmtId="9" fontId="63" fillId="34" borderId="0" xfId="3" applyNumberFormat="1" applyFont="1" applyFill="1" applyAlignment="1">
      <alignment horizontal="center" vertical="top"/>
    </xf>
    <xf numFmtId="9" fontId="63" fillId="34" borderId="0" xfId="3" applyNumberFormat="1" applyFont="1" applyFill="1" applyAlignment="1">
      <alignment horizontal="center"/>
    </xf>
    <xf numFmtId="0" fontId="1" fillId="34" borderId="0" xfId="0" applyFont="1" applyFill="1" applyAlignment="1"/>
    <xf numFmtId="4" fontId="1" fillId="34" borderId="0" xfId="3" applyNumberFormat="1" applyFont="1" applyFill="1" applyAlignment="1">
      <alignment horizontal="right"/>
    </xf>
    <xf numFmtId="0" fontId="1" fillId="0" borderId="0" xfId="0" applyFont="1" applyAlignment="1"/>
    <xf numFmtId="0" fontId="1" fillId="0" borderId="2" xfId="1" applyFont="1" applyFill="1" applyBorder="1" applyAlignment="1">
      <alignment horizontal="left" vertical="top"/>
    </xf>
    <xf numFmtId="0" fontId="1" fillId="0" borderId="2" xfId="1" applyFont="1" applyFill="1" applyBorder="1" applyAlignment="1">
      <alignment horizontal="center" vertical="top"/>
    </xf>
    <xf numFmtId="0" fontId="64" fillId="0" borderId="1" xfId="1" applyFont="1" applyFill="1" applyBorder="1" applyAlignment="1">
      <alignment horizontal="center" wrapText="1"/>
    </xf>
    <xf numFmtId="0" fontId="64" fillId="0" borderId="2" xfId="1" applyFont="1" applyFill="1" applyBorder="1" applyAlignment="1">
      <alignment horizontal="left" vertical="top"/>
    </xf>
    <xf numFmtId="0" fontId="64" fillId="0" borderId="2" xfId="1" applyFont="1" applyFill="1" applyBorder="1" applyAlignment="1">
      <alignment horizontal="center" vertical="top"/>
    </xf>
    <xf numFmtId="0" fontId="65" fillId="0" borderId="2" xfId="1" applyFont="1" applyFill="1" applyBorder="1" applyAlignment="1">
      <alignment horizontal="center" vertical="top"/>
    </xf>
    <xf numFmtId="0" fontId="64" fillId="0" borderId="0" xfId="1" applyFont="1" applyFill="1" applyBorder="1" applyAlignment="1">
      <alignment horizontal="left" vertical="top"/>
    </xf>
    <xf numFmtId="0" fontId="65" fillId="0" borderId="0" xfId="1" applyFont="1" applyFill="1" applyBorder="1" applyAlignment="1">
      <alignment horizontal="center" vertical="top"/>
    </xf>
    <xf numFmtId="0" fontId="64" fillId="0" borderId="0" xfId="1" applyFont="1" applyFill="1" applyBorder="1" applyAlignment="1">
      <alignment horizontal="center" vertical="top"/>
    </xf>
    <xf numFmtId="0" fontId="35" fillId="0" borderId="0" xfId="0" applyFont="1" applyAlignment="1">
      <alignment horizontal="center" wrapText="1"/>
    </xf>
    <xf numFmtId="40" fontId="35" fillId="0" borderId="0" xfId="0" applyNumberFormat="1" applyFont="1" applyAlignment="1">
      <alignment horizontal="center" wrapText="1"/>
    </xf>
    <xf numFmtId="9" fontId="35" fillId="0" borderId="0" xfId="3" applyFont="1" applyAlignment="1">
      <alignment horizontal="center" wrapText="1"/>
    </xf>
    <xf numFmtId="10" fontId="1" fillId="0" borderId="0" xfId="3" applyNumberFormat="1" applyFont="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1" fillId="35" borderId="0" xfId="0" applyFont="1" applyFill="1" applyAlignment="1">
      <alignment horizontal="center"/>
    </xf>
    <xf numFmtId="0" fontId="1" fillId="35" borderId="0" xfId="0" applyFont="1" applyFill="1" applyAlignment="1"/>
    <xf numFmtId="40" fontId="1" fillId="35" borderId="0" xfId="0" applyNumberFormat="1" applyFont="1" applyFill="1" applyAlignment="1"/>
    <xf numFmtId="10" fontId="1" fillId="35" borderId="0" xfId="3" applyNumberFormat="1" applyFont="1" applyFill="1" applyAlignment="1"/>
    <xf numFmtId="10" fontId="1" fillId="35" borderId="0" xfId="3" applyNumberFormat="1" applyFont="1" applyFill="1" applyAlignment="1">
      <alignment horizontal="center"/>
    </xf>
    <xf numFmtId="10" fontId="1" fillId="35" borderId="0" xfId="3" applyNumberFormat="1" applyFont="1" applyFill="1" applyAlignment="1">
      <alignment horizontal="center" vertical="center"/>
    </xf>
    <xf numFmtId="40" fontId="1" fillId="34" borderId="0" xfId="0" applyNumberFormat="1" applyFont="1" applyFill="1" applyAlignment="1"/>
    <xf numFmtId="10" fontId="1" fillId="34" borderId="0" xfId="3" applyNumberFormat="1" applyFont="1" applyFill="1" applyAlignment="1"/>
    <xf numFmtId="10" fontId="1" fillId="34" borderId="0" xfId="3" applyNumberFormat="1" applyFont="1" applyFill="1" applyAlignment="1">
      <alignment horizontal="center"/>
    </xf>
    <xf numFmtId="10" fontId="1" fillId="34" borderId="0" xfId="3" applyNumberFormat="1" applyFont="1" applyFill="1" applyAlignment="1">
      <alignment horizontal="center" vertical="center"/>
    </xf>
    <xf numFmtId="0" fontId="35" fillId="0" borderId="0" xfId="0" applyFont="1" applyAlignment="1">
      <alignment horizontal="left"/>
    </xf>
    <xf numFmtId="40" fontId="35" fillId="0" borderId="0" xfId="0" applyNumberFormat="1" applyFont="1" applyAlignment="1"/>
    <xf numFmtId="10" fontId="1" fillId="0" borderId="0" xfId="3" applyNumberFormat="1" applyFont="1" applyAlignment="1"/>
    <xf numFmtId="0" fontId="35" fillId="0" borderId="0" xfId="0" applyFont="1" applyAlignment="1">
      <alignment horizontal="center"/>
    </xf>
    <xf numFmtId="40" fontId="1" fillId="0" borderId="0" xfId="0" applyNumberFormat="1" applyFont="1" applyAlignment="1"/>
    <xf numFmtId="164" fontId="64" fillId="0" borderId="2" xfId="1" applyNumberFormat="1" applyFont="1" applyFill="1" applyBorder="1" applyAlignment="1">
      <alignment horizontal="right" vertical="top"/>
    </xf>
    <xf numFmtId="165" fontId="64" fillId="0" borderId="2" xfId="1" applyNumberFormat="1" applyFont="1" applyFill="1" applyBorder="1" applyAlignment="1">
      <alignment horizontal="left" vertical="top"/>
    </xf>
    <xf numFmtId="164" fontId="64" fillId="0" borderId="0" xfId="1" applyNumberFormat="1" applyFont="1" applyFill="1" applyBorder="1" applyAlignment="1">
      <alignment horizontal="right" vertical="top"/>
    </xf>
    <xf numFmtId="165" fontId="64" fillId="0" borderId="0" xfId="1" applyNumberFormat="1" applyFont="1" applyFill="1" applyBorder="1" applyAlignment="1">
      <alignment horizontal="left" vertical="top"/>
    </xf>
    <xf numFmtId="1" fontId="1" fillId="0" borderId="0" xfId="0" applyNumberFormat="1" applyFont="1" applyFill="1"/>
    <xf numFmtId="0" fontId="35" fillId="33" borderId="0" xfId="0" applyFont="1" applyFill="1" applyAlignment="1">
      <alignment horizontal="center" vertical="center" wrapText="1"/>
    </xf>
    <xf numFmtId="9" fontId="35" fillId="33" borderId="0" xfId="3" applyNumberFormat="1" applyFont="1" applyFill="1" applyAlignment="1">
      <alignment horizontal="center" vertical="center" wrapText="1"/>
    </xf>
    <xf numFmtId="49" fontId="35" fillId="33" borderId="0" xfId="0" applyNumberFormat="1" applyFont="1" applyFill="1" applyAlignment="1">
      <alignment horizontal="center" vertical="center" wrapText="1"/>
    </xf>
    <xf numFmtId="40" fontId="35" fillId="33" borderId="0" xfId="0" applyNumberFormat="1" applyFont="1" applyFill="1" applyAlignment="1">
      <alignment horizontal="center" vertical="center" wrapText="1"/>
    </xf>
    <xf numFmtId="9" fontId="35" fillId="33" borderId="0" xfId="0" applyNumberFormat="1" applyFont="1" applyFill="1" applyAlignment="1">
      <alignment horizontal="center" vertical="center" wrapText="1"/>
    </xf>
    <xf numFmtId="4" fontId="35" fillId="33" borderId="0" xfId="3" applyNumberFormat="1" applyFont="1" applyFill="1" applyAlignment="1">
      <alignment horizontal="center" vertical="center" wrapText="1"/>
    </xf>
    <xf numFmtId="166" fontId="1" fillId="0" borderId="0" xfId="0" applyNumberFormat="1" applyFont="1"/>
    <xf numFmtId="0" fontId="1" fillId="34" borderId="0" xfId="0" applyFont="1" applyFill="1" applyAlignment="1">
      <alignment horizontal="left" wrapText="1"/>
    </xf>
    <xf numFmtId="0" fontId="35" fillId="0" borderId="0" xfId="0" applyFont="1" applyAlignment="1">
      <alignment horizontal="left" wrapText="1"/>
    </xf>
    <xf numFmtId="0" fontId="1" fillId="35" borderId="0" xfId="0" applyFont="1" applyFill="1"/>
    <xf numFmtId="1" fontId="63" fillId="35" borderId="0" xfId="0" applyNumberFormat="1" applyFont="1" applyFill="1" applyAlignment="1">
      <alignment horizontal="center"/>
    </xf>
    <xf numFmtId="0" fontId="63" fillId="35" borderId="0" xfId="0" applyFont="1" applyFill="1"/>
    <xf numFmtId="167" fontId="63" fillId="35" borderId="0" xfId="0" applyNumberFormat="1" applyFont="1" applyFill="1" applyAlignment="1">
      <alignment horizontal="center"/>
    </xf>
    <xf numFmtId="166" fontId="63" fillId="35" borderId="0" xfId="0" applyNumberFormat="1" applyFont="1" applyFill="1"/>
    <xf numFmtId="9" fontId="63" fillId="35" borderId="0" xfId="3" applyNumberFormat="1" applyFont="1" applyFill="1" applyAlignment="1">
      <alignment horizontal="center" vertical="top"/>
    </xf>
    <xf numFmtId="49" fontId="63" fillId="35" borderId="0" xfId="0" applyNumberFormat="1" applyFont="1" applyFill="1" applyAlignment="1">
      <alignment horizontal="center"/>
    </xf>
    <xf numFmtId="40" fontId="1" fillId="35" borderId="0" xfId="0" applyNumberFormat="1" applyFont="1" applyFill="1" applyAlignment="1">
      <alignment horizontal="right"/>
    </xf>
    <xf numFmtId="9" fontId="63" fillId="35" borderId="0" xfId="3" applyNumberFormat="1" applyFont="1" applyFill="1" applyAlignment="1">
      <alignment horizontal="center"/>
    </xf>
    <xf numFmtId="4" fontId="1" fillId="35" borderId="0" xfId="3" applyNumberFormat="1" applyFont="1" applyFill="1" applyAlignment="1">
      <alignment horizontal="right"/>
    </xf>
    <xf numFmtId="49" fontId="63" fillId="34" borderId="0" xfId="3" applyNumberFormat="1" applyFont="1" applyFill="1" applyAlignment="1">
      <alignment horizontal="center" vertical="top"/>
    </xf>
    <xf numFmtId="9" fontId="63" fillId="34" borderId="0" xfId="3" applyFont="1" applyFill="1" applyAlignment="1">
      <alignment horizontal="right" vertical="top"/>
    </xf>
    <xf numFmtId="0" fontId="1" fillId="35" borderId="0" xfId="0" applyFont="1" applyFill="1" applyAlignment="1">
      <alignment horizontal="left" wrapText="1"/>
    </xf>
  </cellXfs>
  <cellStyles count="2089">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2"/>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99"/>
    <cellStyle name="20% - Accent1 3" xfId="142"/>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6"/>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3"/>
    <cellStyle name="20% - Accent2 3" xfId="146"/>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0"/>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7"/>
    <cellStyle name="20% - Accent3 3" xfId="150"/>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4"/>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1"/>
    <cellStyle name="20% - Accent4 3" xfId="154"/>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8"/>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5"/>
    <cellStyle name="20% - Accent5 3" xfId="158"/>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2"/>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19"/>
    <cellStyle name="20% - Accent6 3" xfId="162"/>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3"/>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0"/>
    <cellStyle name="40% - Accent1 3" xfId="143"/>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7"/>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4"/>
    <cellStyle name="40% - Accent2 3" xfId="147"/>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1"/>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8"/>
    <cellStyle name="40% - Accent3 3" xfId="151"/>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5"/>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2"/>
    <cellStyle name="40% - Accent4 3" xfId="155"/>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39"/>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6"/>
    <cellStyle name="40% - Accent5 3" xfId="159"/>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3"/>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0"/>
    <cellStyle name="40% - Accent6 3" xfId="163"/>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4"/>
    <cellStyle name="60% - Accent1 2 2" xfId="425"/>
    <cellStyle name="60% - Accent1 3" xfId="144"/>
    <cellStyle name="60% - Accent1 3 2" xfId="426"/>
    <cellStyle name="60% - Accent1 4" xfId="101"/>
    <cellStyle name="60% - Accent2 2" xfId="28"/>
    <cellStyle name="60% - Accent2 2 2" xfId="427"/>
    <cellStyle name="60% - Accent2 3" xfId="148"/>
    <cellStyle name="60% - Accent2 3 2" xfId="428"/>
    <cellStyle name="60% - Accent2 4" xfId="105"/>
    <cellStyle name="60% - Accent3 2" xfId="32"/>
    <cellStyle name="60% - Accent3 2 2" xfId="429"/>
    <cellStyle name="60% - Accent3 3" xfId="152"/>
    <cellStyle name="60% - Accent3 3 2" xfId="430"/>
    <cellStyle name="60% - Accent3 4" xfId="109"/>
    <cellStyle name="60% - Accent4 2" xfId="36"/>
    <cellStyle name="60% - Accent4 2 2" xfId="431"/>
    <cellStyle name="60% - Accent4 3" xfId="156"/>
    <cellStyle name="60% - Accent4 3 2" xfId="432"/>
    <cellStyle name="60% - Accent4 4" xfId="113"/>
    <cellStyle name="60% - Accent5 2" xfId="40"/>
    <cellStyle name="60% - Accent5 2 2" xfId="433"/>
    <cellStyle name="60% - Accent5 3" xfId="160"/>
    <cellStyle name="60% - Accent5 3 2" xfId="434"/>
    <cellStyle name="60% - Accent5 4" xfId="117"/>
    <cellStyle name="60% - Accent6 2" xfId="44"/>
    <cellStyle name="60% - Accent6 2 2" xfId="435"/>
    <cellStyle name="60% - Accent6 3" xfId="164"/>
    <cellStyle name="60% - Accent6 3 2" xfId="436"/>
    <cellStyle name="60% - Accent6 4" xfId="121"/>
    <cellStyle name="Accent1 2" xfId="21"/>
    <cellStyle name="Accent1 2 2" xfId="437"/>
    <cellStyle name="Accent1 3" xfId="141"/>
    <cellStyle name="Accent1 3 2" xfId="438"/>
    <cellStyle name="Accent1 4" xfId="98"/>
    <cellStyle name="Accent2 2" xfId="25"/>
    <cellStyle name="Accent2 2 2" xfId="439"/>
    <cellStyle name="Accent2 3" xfId="145"/>
    <cellStyle name="Accent2 3 2" xfId="440"/>
    <cellStyle name="Accent2 4" xfId="102"/>
    <cellStyle name="Accent3 2" xfId="29"/>
    <cellStyle name="Accent3 2 2" xfId="441"/>
    <cellStyle name="Accent3 3" xfId="149"/>
    <cellStyle name="Accent3 3 2" xfId="442"/>
    <cellStyle name="Accent3 4" xfId="106"/>
    <cellStyle name="Accent4 2" xfId="33"/>
    <cellStyle name="Accent4 2 2" xfId="443"/>
    <cellStyle name="Accent4 3" xfId="153"/>
    <cellStyle name="Accent4 3 2" xfId="444"/>
    <cellStyle name="Accent4 4" xfId="110"/>
    <cellStyle name="Accent5 2" xfId="37"/>
    <cellStyle name="Accent5 2 2" xfId="445"/>
    <cellStyle name="Accent5 3" xfId="157"/>
    <cellStyle name="Accent5 3 2" xfId="446"/>
    <cellStyle name="Accent5 4" xfId="114"/>
    <cellStyle name="Accent6 2" xfId="41"/>
    <cellStyle name="Accent6 2 2" xfId="447"/>
    <cellStyle name="Accent6 3" xfId="161"/>
    <cellStyle name="Accent6 3 2" xfId="448"/>
    <cellStyle name="Accent6 4" xfId="118"/>
    <cellStyle name="Bad 2" xfId="11"/>
    <cellStyle name="Bad 2 2" xfId="449"/>
    <cellStyle name="Bad 3" xfId="130"/>
    <cellStyle name="Bad 3 2" xfId="450"/>
    <cellStyle name="Bad 4" xfId="87"/>
    <cellStyle name="Calculation 2" xfId="15"/>
    <cellStyle name="Calculation 2 2" xfId="451"/>
    <cellStyle name="Calculation 3" xfId="134"/>
    <cellStyle name="Calculation 3 2" xfId="452"/>
    <cellStyle name="Calculation 4" xfId="91"/>
    <cellStyle name="Check Cell 2" xfId="17"/>
    <cellStyle name="Check Cell 2 2" xfId="453"/>
    <cellStyle name="Check Cell 3" xfId="136"/>
    <cellStyle name="Check Cell 3 2" xfId="454"/>
    <cellStyle name="Check Cell 4" xfId="93"/>
    <cellStyle name="Comma 10" xfId="1421"/>
    <cellStyle name="Comma 11" xfId="1435"/>
    <cellStyle name="Comma 12" xfId="1450"/>
    <cellStyle name="Comma 13" xfId="1466"/>
    <cellStyle name="Comma 14" xfId="1298"/>
    <cellStyle name="Comma 15" xfId="1483"/>
    <cellStyle name="Comma 16" xfId="81"/>
    <cellStyle name="Comma 18" xfId="455"/>
    <cellStyle name="Comma 18 2" xfId="456"/>
    <cellStyle name="Comma 19" xfId="457"/>
    <cellStyle name="Comma 19 2" xfId="458"/>
    <cellStyle name="Comma 19 2 2" xfId="1769"/>
    <cellStyle name="Comma 19 3" xfId="1768"/>
    <cellStyle name="Comma 2" xfId="47"/>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4"/>
    <cellStyle name="Comma 2 2" xfId="48"/>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49"/>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0"/>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1"/>
    <cellStyle name="Currency 10 2" xfId="1234"/>
    <cellStyle name="Currency 11" xfId="46"/>
    <cellStyle name="Currency 2" xfId="52"/>
    <cellStyle name="Currency 2 2" xfId="53"/>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4"/>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5"/>
    <cellStyle name="Currency 5 2" xfId="56"/>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19"/>
    <cellStyle name="Explanatory Text 2 2" xfId="611"/>
    <cellStyle name="Explanatory Text 3" xfId="139"/>
    <cellStyle name="Explanatory Text 3 2" xfId="612"/>
    <cellStyle name="Explanatory Text 4" xfId="96"/>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29"/>
    <cellStyle name="Good 3 2" xfId="748"/>
    <cellStyle name="Good 4" xfId="86"/>
    <cellStyle name="Heading 1 2" xfId="6"/>
    <cellStyle name="Heading 1 2 2" xfId="750"/>
    <cellStyle name="Heading 1 2 3" xfId="749"/>
    <cellStyle name="Heading 1 3" xfId="125"/>
    <cellStyle name="Heading 1 3 2" xfId="751"/>
    <cellStyle name="Heading 1 4" xfId="752"/>
    <cellStyle name="Heading 1 5" xfId="82"/>
    <cellStyle name="Heading 2 2" xfId="7"/>
    <cellStyle name="Heading 2 2 2" xfId="754"/>
    <cellStyle name="Heading 2 2 3" xfId="753"/>
    <cellStyle name="Heading 2 3" xfId="126"/>
    <cellStyle name="Heading 2 3 2" xfId="755"/>
    <cellStyle name="Heading 2 4" xfId="756"/>
    <cellStyle name="Heading 2 5" xfId="83"/>
    <cellStyle name="Heading 3 2" xfId="8"/>
    <cellStyle name="Heading 3 2 2" xfId="757"/>
    <cellStyle name="Heading 3 3" xfId="127"/>
    <cellStyle name="Heading 3 3 2" xfId="758"/>
    <cellStyle name="Heading 3 4" xfId="84"/>
    <cellStyle name="Heading 4 2" xfId="9"/>
    <cellStyle name="Heading 4 2 2" xfId="759"/>
    <cellStyle name="Heading 4 3" xfId="128"/>
    <cellStyle name="Heading 4 3 2" xfId="760"/>
    <cellStyle name="Heading 4 4" xfId="85"/>
    <cellStyle name="Hyperlink 2" xfId="761"/>
    <cellStyle name="Input 2" xfId="13"/>
    <cellStyle name="Input 2 2" xfId="762"/>
    <cellStyle name="Input 3" xfId="132"/>
    <cellStyle name="Input 3 2" xfId="763"/>
    <cellStyle name="Input 4" xfId="89"/>
    <cellStyle name="Linked Cell 2" xfId="16"/>
    <cellStyle name="Linked Cell 2 2" xfId="764"/>
    <cellStyle name="Linked Cell 3" xfId="135"/>
    <cellStyle name="Linked Cell 3 2" xfId="765"/>
    <cellStyle name="Linked Cell 4" xfId="92"/>
    <cellStyle name="Neutral 2" xfId="12"/>
    <cellStyle name="Neutral 2 2" xfId="766"/>
    <cellStyle name="Neutral 3" xfId="131"/>
    <cellStyle name="Neutral 3 2" xfId="767"/>
    <cellStyle name="Neutral 4" xfId="88"/>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2"/>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8"/>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5"/>
    <cellStyle name="Normal 2 2 2" xfId="59"/>
    <cellStyle name="Normal 2 2 2 2" xfId="60"/>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1"/>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7"/>
    <cellStyle name="Normal 2 5" xfId="866"/>
    <cellStyle name="Normal 2 5 2" xfId="867"/>
    <cellStyle name="Normal 2 5 2 2" xfId="868"/>
    <cellStyle name="Normal 2 5 3" xfId="869"/>
    <cellStyle name="Normal 2 5 3 2" xfId="870"/>
    <cellStyle name="Normal 2 6" xfId="62"/>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63"/>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4"/>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3"/>
    <cellStyle name="Normal 3 4" xfId="916"/>
    <cellStyle name="Normal 3 4 2" xfId="917"/>
    <cellStyle name="Normal 3 4 2 2" xfId="1879"/>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5"/>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6"/>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2"/>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7"/>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8"/>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69"/>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0"/>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0"/>
    <cellStyle name="Normal 87" xfId="45"/>
    <cellStyle name="Normal 9" xfId="78"/>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1"/>
    <cellStyle name="Note" xfId="5" builtinId="10" customBuiltin="1"/>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66"/>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5"/>
    <cellStyle name="Note 3" xfId="138"/>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3"/>
    <cellStyle name="Output 3 2" xfId="1129"/>
    <cellStyle name="Output 4" xfId="90"/>
    <cellStyle name="Percent" xfId="3" builtinId="5"/>
    <cellStyle name="Percent 10" xfId="171"/>
    <cellStyle name="Percent 11" xfId="167"/>
    <cellStyle name="Percent 12" xfId="79"/>
    <cellStyle name="Percent 2" xfId="71"/>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2" xfId="72"/>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3"/>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4"/>
    <cellStyle name="Percent 5 2" xfId="75"/>
    <cellStyle name="Percent 5 3" xfId="1222"/>
    <cellStyle name="Percent 6" xfId="1223"/>
    <cellStyle name="Percent 7" xfId="76"/>
    <cellStyle name="Percent 7 2" xfId="77"/>
    <cellStyle name="Percent 7 3" xfId="1224"/>
    <cellStyle name="Percent 8" xfId="1225"/>
    <cellStyle name="Percent 9" xfId="1226"/>
    <cellStyle name="Title" xfId="4" builtinId="15" customBuiltin="1"/>
    <cellStyle name="Title 2" xfId="1227"/>
    <cellStyle name="Title 3" xfId="1228"/>
    <cellStyle name="Total 2" xfId="20"/>
    <cellStyle name="Total 2 2" xfId="1230"/>
    <cellStyle name="Total 2 3" xfId="1229"/>
    <cellStyle name="Total 3" xfId="140"/>
    <cellStyle name="Total 3 2" xfId="1231"/>
    <cellStyle name="Total 4" xfId="97"/>
    <cellStyle name="Warning Text 2" xfId="18"/>
    <cellStyle name="Warning Text 2 2" xfId="1232"/>
    <cellStyle name="Warning Text 3" xfId="137"/>
    <cellStyle name="Warning Text 3 2" xfId="1233"/>
    <cellStyle name="Warning Text 4" xfId="94"/>
  </cellStyles>
  <dxfs count="4">
    <dxf>
      <fill>
        <patternFill>
          <bgColor rgb="FF15FF7F"/>
        </patternFill>
      </fill>
    </dxf>
    <dxf>
      <fill>
        <patternFill>
          <bgColor theme="9" tint="0.79998168889431442"/>
        </patternFill>
      </fill>
    </dxf>
    <dxf>
      <fill>
        <patternFill>
          <bgColor rgb="FF15FF7F"/>
        </patternFill>
      </fill>
    </dxf>
    <dxf>
      <fill>
        <patternFill>
          <bgColor theme="9" tint="0.79998168889431442"/>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zoomScaleNormal="100" workbookViewId="0">
      <selection activeCell="B20" sqref="B20"/>
    </sheetView>
  </sheetViews>
  <sheetFormatPr defaultColWidth="10.875" defaultRowHeight="15" x14ac:dyDescent="0.25"/>
  <cols>
    <col min="1" max="1" width="11.375" style="1" bestFit="1" customWidth="1"/>
    <col min="2" max="2" width="15.125" style="1" bestFit="1" customWidth="1"/>
    <col min="3" max="3" width="7.375" style="1" bestFit="1" customWidth="1"/>
    <col min="4" max="4" width="14.5" style="1" bestFit="1" customWidth="1"/>
    <col min="5" max="5" width="8.25" style="1" bestFit="1" customWidth="1"/>
    <col min="6" max="6" width="12" style="1" bestFit="1" customWidth="1"/>
    <col min="7" max="7" width="22.25" style="1" bestFit="1" customWidth="1"/>
    <col min="8" max="8" width="11.625" style="1" bestFit="1" customWidth="1"/>
    <col min="9" max="9" width="11.625" style="26" bestFit="1" customWidth="1"/>
    <col min="10" max="10" width="11.75" style="1" customWidth="1"/>
    <col min="11" max="11" width="14.875" style="1" bestFit="1" customWidth="1"/>
    <col min="12" max="12" width="17.25" style="1" customWidth="1"/>
    <col min="13" max="13" width="15.5" style="1" customWidth="1"/>
    <col min="14" max="17" width="10.875" style="1"/>
    <col min="18" max="19" width="10.875" style="53"/>
    <col min="20" max="16384" width="10.875" style="1"/>
  </cols>
  <sheetData>
    <row r="1" spans="1:19" ht="92.25" customHeight="1" x14ac:dyDescent="0.25">
      <c r="A1" s="55" t="s">
        <v>149</v>
      </c>
      <c r="B1" s="55"/>
      <c r="C1" s="55"/>
      <c r="D1" s="55"/>
      <c r="E1" s="55"/>
      <c r="F1" s="55"/>
      <c r="G1" s="55"/>
      <c r="H1" s="55"/>
      <c r="I1" s="55"/>
      <c r="J1" s="55"/>
      <c r="K1" s="55"/>
      <c r="L1" s="55"/>
      <c r="M1" s="55"/>
      <c r="R1" s="1"/>
      <c r="S1" s="1"/>
    </row>
    <row r="2" spans="1:19" s="25" customFormat="1" ht="115.5" customHeight="1" x14ac:dyDescent="0.25">
      <c r="A2" s="47" t="s">
        <v>138</v>
      </c>
      <c r="B2" s="47" t="s">
        <v>139</v>
      </c>
      <c r="C2" s="47" t="s">
        <v>140</v>
      </c>
      <c r="D2" s="47" t="s">
        <v>141</v>
      </c>
      <c r="E2" s="47" t="s">
        <v>142</v>
      </c>
      <c r="F2" s="47" t="s">
        <v>150</v>
      </c>
      <c r="G2" s="47" t="s">
        <v>143</v>
      </c>
      <c r="H2" s="48" t="s">
        <v>151</v>
      </c>
      <c r="I2" s="49" t="s">
        <v>116</v>
      </c>
      <c r="J2" s="50" t="s">
        <v>152</v>
      </c>
      <c r="K2" s="51" t="s">
        <v>153</v>
      </c>
      <c r="L2" s="47" t="s">
        <v>154</v>
      </c>
      <c r="M2" s="52" t="s">
        <v>155</v>
      </c>
    </row>
    <row r="3" spans="1:19" x14ac:dyDescent="0.25">
      <c r="A3" s="56" t="s">
        <v>144</v>
      </c>
      <c r="B3" s="56" t="s">
        <v>145</v>
      </c>
      <c r="C3" s="27" t="s">
        <v>146</v>
      </c>
      <c r="D3" s="57">
        <v>6641827</v>
      </c>
      <c r="E3" s="58" t="s">
        <v>156</v>
      </c>
      <c r="F3" s="59" t="s">
        <v>157</v>
      </c>
      <c r="G3" s="60">
        <v>63.455161000000004</v>
      </c>
      <c r="H3" s="61" t="s">
        <v>158</v>
      </c>
      <c r="I3" s="62" t="s">
        <v>34</v>
      </c>
      <c r="J3" s="63">
        <f>+G3</f>
        <v>63.455161000000004</v>
      </c>
      <c r="K3" s="64">
        <v>0.64380000000000004</v>
      </c>
      <c r="L3" s="28" t="s">
        <v>127</v>
      </c>
      <c r="M3" s="65">
        <f>+J3*K3</f>
        <v>40.852432651800008</v>
      </c>
    </row>
    <row r="4" spans="1:19" x14ac:dyDescent="0.25">
      <c r="A4" s="3" t="s">
        <v>130</v>
      </c>
      <c r="B4" s="3" t="s">
        <v>130</v>
      </c>
      <c r="C4" s="3" t="s">
        <v>130</v>
      </c>
      <c r="D4" s="4"/>
      <c r="E4" s="5"/>
      <c r="F4" s="3" t="s">
        <v>130</v>
      </c>
      <c r="G4" s="6"/>
      <c r="H4" s="7" t="s">
        <v>158</v>
      </c>
      <c r="I4" s="66" t="s">
        <v>158</v>
      </c>
      <c r="J4" s="67" t="s">
        <v>158</v>
      </c>
      <c r="K4" s="8">
        <v>0.35620000000000002</v>
      </c>
      <c r="L4" s="9" t="s">
        <v>133</v>
      </c>
      <c r="M4" s="10">
        <f>+J3*K4</f>
        <v>22.602728348200003</v>
      </c>
    </row>
    <row r="5" spans="1:19" x14ac:dyDescent="0.25">
      <c r="A5" s="56" t="s">
        <v>147</v>
      </c>
      <c r="B5" s="56" t="s">
        <v>145</v>
      </c>
      <c r="C5" s="27" t="s">
        <v>148</v>
      </c>
      <c r="D5" s="57">
        <v>6641828</v>
      </c>
      <c r="E5" s="58" t="s">
        <v>156</v>
      </c>
      <c r="F5" s="59" t="s">
        <v>159</v>
      </c>
      <c r="G5" s="60">
        <v>105.68831800000002</v>
      </c>
      <c r="H5" s="61" t="s">
        <v>158</v>
      </c>
      <c r="I5" s="62" t="s">
        <v>34</v>
      </c>
      <c r="J5" s="63">
        <f>+G5</f>
        <v>105.68831800000002</v>
      </c>
      <c r="K5" s="64">
        <v>0.64380000000000004</v>
      </c>
      <c r="L5" s="28" t="s">
        <v>127</v>
      </c>
      <c r="M5" s="65">
        <f>+J5*K5</f>
        <v>68.042139128400024</v>
      </c>
    </row>
    <row r="6" spans="1:19" x14ac:dyDescent="0.25">
      <c r="A6" s="3" t="s">
        <v>130</v>
      </c>
      <c r="B6" s="3" t="s">
        <v>130</v>
      </c>
      <c r="C6" s="3" t="s">
        <v>130</v>
      </c>
      <c r="D6" s="4">
        <v>6641828</v>
      </c>
      <c r="E6" s="5" t="s">
        <v>156</v>
      </c>
      <c r="F6" s="3" t="s">
        <v>130</v>
      </c>
      <c r="G6" s="6"/>
      <c r="H6" s="7" t="s">
        <v>158</v>
      </c>
      <c r="I6" s="66" t="s">
        <v>158</v>
      </c>
      <c r="J6" s="67" t="s">
        <v>158</v>
      </c>
      <c r="K6" s="8">
        <v>0.35620000000000002</v>
      </c>
      <c r="L6" s="9" t="s">
        <v>133</v>
      </c>
      <c r="M6" s="10">
        <f>+G5*K6</f>
        <v>37.646178871600007</v>
      </c>
    </row>
    <row r="9" spans="1:19" s="2" customFormat="1" ht="59.25" customHeight="1" x14ac:dyDescent="0.25">
      <c r="A9" s="68" t="s">
        <v>160</v>
      </c>
      <c r="B9" s="68"/>
      <c r="C9" s="68"/>
      <c r="D9" s="68"/>
      <c r="E9" s="68"/>
      <c r="F9" s="68"/>
      <c r="G9" s="68"/>
      <c r="H9" s="68"/>
      <c r="I9" s="68"/>
      <c r="J9" s="68"/>
      <c r="K9" s="68"/>
      <c r="L9" s="68"/>
      <c r="M9" s="68"/>
    </row>
    <row r="11" spans="1:19" ht="57" customHeight="1" x14ac:dyDescent="0.25">
      <c r="A11" s="54" t="s">
        <v>161</v>
      </c>
      <c r="B11" s="54"/>
      <c r="C11" s="54"/>
      <c r="D11" s="54"/>
      <c r="E11" s="54"/>
      <c r="F11" s="54"/>
      <c r="G11" s="54"/>
      <c r="H11" s="54"/>
      <c r="I11" s="54"/>
      <c r="J11" s="54"/>
      <c r="K11" s="54"/>
      <c r="L11" s="54"/>
      <c r="M11" s="54"/>
      <c r="R11" s="1"/>
      <c r="S11" s="1"/>
    </row>
  </sheetData>
  <mergeCells count="3">
    <mergeCell ref="A9:M9"/>
    <mergeCell ref="A11:M11"/>
    <mergeCell ref="A1:M1"/>
  </mergeCells>
  <pageMargins left="0.25" right="0.25" top="0.75" bottom="0.7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workbookViewId="0">
      <pane ySplit="1" topLeftCell="A2" activePane="bottomLeft" state="frozen"/>
      <selection activeCell="C10" sqref="C10"/>
      <selection pane="bottomLeft" activeCell="C10" sqref="C10"/>
    </sheetView>
  </sheetViews>
  <sheetFormatPr defaultRowHeight="15" x14ac:dyDescent="0.25"/>
  <cols>
    <col min="1" max="1" width="12.5" style="2" bestFit="1" customWidth="1"/>
    <col min="2" max="2" width="5" style="2" bestFit="1" customWidth="1"/>
    <col min="3" max="3" width="11.375" style="46" bestFit="1" customWidth="1"/>
    <col min="4" max="4" width="6.25" style="2" bestFit="1" customWidth="1"/>
    <col min="5" max="5" width="4.125" style="2" bestFit="1" customWidth="1"/>
    <col min="6" max="6" width="7.5" style="2" bestFit="1" customWidth="1"/>
    <col min="7" max="7" width="3.75" style="2" bestFit="1" customWidth="1"/>
    <col min="8" max="8" width="6.5" style="2" bestFit="1" customWidth="1"/>
    <col min="9" max="9" width="5.25" style="2" bestFit="1" customWidth="1"/>
    <col min="10" max="10" width="3.75" style="2" bestFit="1" customWidth="1"/>
    <col min="11" max="11" width="6.25" style="2" bestFit="1" customWidth="1"/>
    <col min="12" max="12" width="8.125" style="2" bestFit="1" customWidth="1"/>
    <col min="13" max="13" width="10" style="2" bestFit="1" customWidth="1"/>
    <col min="14" max="14" width="25.375" style="2" bestFit="1" customWidth="1"/>
    <col min="15" max="15" width="27.375" style="2" bestFit="1" customWidth="1"/>
    <col min="16" max="16" width="10.625" style="2" bestFit="1" customWidth="1"/>
    <col min="17" max="17" width="7.5" style="2" bestFit="1" customWidth="1"/>
    <col min="18" max="16384" width="9" style="2"/>
  </cols>
  <sheetData>
    <row r="1" spans="1:17" ht="45" x14ac:dyDescent="0.25">
      <c r="A1" s="14" t="s">
        <v>0</v>
      </c>
      <c r="B1" s="14" t="s">
        <v>1</v>
      </c>
      <c r="C1" s="14" t="s">
        <v>2</v>
      </c>
      <c r="D1" s="14" t="s">
        <v>111</v>
      </c>
      <c r="E1" s="14" t="s">
        <v>112</v>
      </c>
      <c r="F1" s="14" t="s">
        <v>3</v>
      </c>
      <c r="G1" s="14" t="s">
        <v>4</v>
      </c>
      <c r="H1" s="14" t="s">
        <v>5</v>
      </c>
      <c r="I1" s="14" t="s">
        <v>113</v>
      </c>
      <c r="J1" s="14" t="s">
        <v>114</v>
      </c>
      <c r="K1" s="14" t="s">
        <v>6</v>
      </c>
      <c r="L1" s="14" t="s">
        <v>7</v>
      </c>
      <c r="M1" s="14" t="s">
        <v>8</v>
      </c>
      <c r="N1" s="14" t="s">
        <v>9</v>
      </c>
      <c r="O1" s="14" t="s">
        <v>10</v>
      </c>
      <c r="P1" s="14" t="s">
        <v>11</v>
      </c>
      <c r="Q1" s="14" t="s">
        <v>12</v>
      </c>
    </row>
    <row r="2" spans="1:17" x14ac:dyDescent="0.25">
      <c r="A2" s="15" t="s">
        <v>32</v>
      </c>
      <c r="B2" s="16" t="s">
        <v>13</v>
      </c>
      <c r="C2" s="16" t="s">
        <v>33</v>
      </c>
      <c r="D2" s="16" t="s">
        <v>14</v>
      </c>
      <c r="E2" s="15" t="s">
        <v>15</v>
      </c>
      <c r="F2" s="16" t="s">
        <v>34</v>
      </c>
      <c r="G2" s="16" t="s">
        <v>21</v>
      </c>
      <c r="H2" s="15" t="s">
        <v>15</v>
      </c>
      <c r="I2" s="15" t="s">
        <v>15</v>
      </c>
      <c r="J2" s="15" t="s">
        <v>15</v>
      </c>
      <c r="K2" s="15" t="s">
        <v>22</v>
      </c>
      <c r="L2" s="42">
        <v>-398.16</v>
      </c>
      <c r="M2" s="15" t="s">
        <v>18</v>
      </c>
      <c r="N2" s="15" t="s">
        <v>19</v>
      </c>
      <c r="O2" s="15" t="s">
        <v>36</v>
      </c>
      <c r="P2" s="43">
        <v>42598</v>
      </c>
      <c r="Q2" s="15" t="s">
        <v>20</v>
      </c>
    </row>
    <row r="3" spans="1:17" x14ac:dyDescent="0.25">
      <c r="A3" s="15" t="s">
        <v>32</v>
      </c>
      <c r="B3" s="16" t="s">
        <v>13</v>
      </c>
      <c r="C3" s="16" t="s">
        <v>33</v>
      </c>
      <c r="D3" s="16" t="s">
        <v>14</v>
      </c>
      <c r="E3" s="15" t="s">
        <v>15</v>
      </c>
      <c r="F3" s="16" t="s">
        <v>34</v>
      </c>
      <c r="G3" s="16" t="s">
        <v>21</v>
      </c>
      <c r="H3" s="15" t="s">
        <v>15</v>
      </c>
      <c r="I3" s="15" t="s">
        <v>15</v>
      </c>
      <c r="J3" s="15" t="s">
        <v>15</v>
      </c>
      <c r="K3" s="15" t="s">
        <v>22</v>
      </c>
      <c r="L3" s="42">
        <v>-390.74</v>
      </c>
      <c r="M3" s="15" t="s">
        <v>18</v>
      </c>
      <c r="N3" s="15" t="s">
        <v>19</v>
      </c>
      <c r="O3" s="15" t="s">
        <v>36</v>
      </c>
      <c r="P3" s="43">
        <v>42598</v>
      </c>
      <c r="Q3" s="15" t="s">
        <v>20</v>
      </c>
    </row>
    <row r="4" spans="1:17" x14ac:dyDescent="0.25">
      <c r="A4" s="15" t="s">
        <v>37</v>
      </c>
      <c r="B4" s="16" t="s">
        <v>13</v>
      </c>
      <c r="C4" s="16" t="s">
        <v>33</v>
      </c>
      <c r="D4" s="16" t="s">
        <v>14</v>
      </c>
      <c r="E4" s="15" t="s">
        <v>15</v>
      </c>
      <c r="F4" s="16" t="s">
        <v>34</v>
      </c>
      <c r="G4" s="16" t="s">
        <v>21</v>
      </c>
      <c r="H4" s="15" t="s">
        <v>15</v>
      </c>
      <c r="I4" s="15" t="s">
        <v>15</v>
      </c>
      <c r="J4" s="15" t="s">
        <v>15</v>
      </c>
      <c r="K4" s="15" t="s">
        <v>22</v>
      </c>
      <c r="L4" s="42">
        <v>398.16</v>
      </c>
      <c r="M4" s="15" t="s">
        <v>18</v>
      </c>
      <c r="N4" s="15" t="s">
        <v>19</v>
      </c>
      <c r="O4" s="15" t="s">
        <v>39</v>
      </c>
      <c r="P4" s="43">
        <v>42563</v>
      </c>
      <c r="Q4" s="15" t="s">
        <v>20</v>
      </c>
    </row>
    <row r="5" spans="1:17" x14ac:dyDescent="0.25">
      <c r="A5" s="15" t="s">
        <v>37</v>
      </c>
      <c r="B5" s="16" t="s">
        <v>13</v>
      </c>
      <c r="C5" s="16" t="s">
        <v>33</v>
      </c>
      <c r="D5" s="16" t="s">
        <v>14</v>
      </c>
      <c r="E5" s="15" t="s">
        <v>15</v>
      </c>
      <c r="F5" s="16" t="s">
        <v>34</v>
      </c>
      <c r="G5" s="16" t="s">
        <v>21</v>
      </c>
      <c r="H5" s="15" t="s">
        <v>15</v>
      </c>
      <c r="I5" s="15" t="s">
        <v>15</v>
      </c>
      <c r="J5" s="15" t="s">
        <v>15</v>
      </c>
      <c r="K5" s="15" t="s">
        <v>22</v>
      </c>
      <c r="L5" s="42">
        <v>390.74</v>
      </c>
      <c r="M5" s="15" t="s">
        <v>18</v>
      </c>
      <c r="N5" s="15" t="s">
        <v>19</v>
      </c>
      <c r="O5" s="15" t="s">
        <v>40</v>
      </c>
      <c r="P5" s="43">
        <v>42563</v>
      </c>
      <c r="Q5" s="15" t="s">
        <v>20</v>
      </c>
    </row>
    <row r="6" spans="1:17" x14ac:dyDescent="0.25">
      <c r="A6" s="15" t="s">
        <v>55</v>
      </c>
      <c r="B6" s="16" t="s">
        <v>13</v>
      </c>
      <c r="C6" s="16" t="s">
        <v>33</v>
      </c>
      <c r="D6" s="16" t="s">
        <v>14</v>
      </c>
      <c r="E6" s="15" t="s">
        <v>15</v>
      </c>
      <c r="F6" s="16" t="s">
        <v>34</v>
      </c>
      <c r="G6" s="16" t="s">
        <v>21</v>
      </c>
      <c r="H6" s="15" t="s">
        <v>15</v>
      </c>
      <c r="I6" s="15" t="s">
        <v>15</v>
      </c>
      <c r="J6" s="15" t="s">
        <v>15</v>
      </c>
      <c r="K6" s="15" t="s">
        <v>22</v>
      </c>
      <c r="L6" s="42">
        <v>30</v>
      </c>
      <c r="M6" s="15" t="s">
        <v>18</v>
      </c>
      <c r="N6" s="15" t="s">
        <v>19</v>
      </c>
      <c r="O6" s="15" t="s">
        <v>29</v>
      </c>
      <c r="P6" s="43">
        <v>42416</v>
      </c>
      <c r="Q6" s="15" t="s">
        <v>20</v>
      </c>
    </row>
    <row r="7" spans="1:17" x14ac:dyDescent="0.25">
      <c r="A7" s="15" t="s">
        <v>55</v>
      </c>
      <c r="B7" s="16" t="s">
        <v>13</v>
      </c>
      <c r="C7" s="16" t="s">
        <v>33</v>
      </c>
      <c r="D7" s="16" t="s">
        <v>14</v>
      </c>
      <c r="E7" s="15" t="s">
        <v>15</v>
      </c>
      <c r="F7" s="16" t="s">
        <v>34</v>
      </c>
      <c r="G7" s="16" t="s">
        <v>21</v>
      </c>
      <c r="H7" s="15" t="s">
        <v>15</v>
      </c>
      <c r="I7" s="15" t="s">
        <v>15</v>
      </c>
      <c r="J7" s="15" t="s">
        <v>15</v>
      </c>
      <c r="K7" s="15" t="s">
        <v>22</v>
      </c>
      <c r="L7" s="42">
        <v>631.20000000000005</v>
      </c>
      <c r="M7" s="15" t="s">
        <v>18</v>
      </c>
      <c r="N7" s="15" t="s">
        <v>19</v>
      </c>
      <c r="O7" s="15" t="s">
        <v>29</v>
      </c>
      <c r="P7" s="43">
        <v>42416</v>
      </c>
      <c r="Q7" s="15" t="s">
        <v>20</v>
      </c>
    </row>
    <row r="8" spans="1:17" x14ac:dyDescent="0.25">
      <c r="A8" s="15" t="s">
        <v>55</v>
      </c>
      <c r="B8" s="16" t="s">
        <v>13</v>
      </c>
      <c r="C8" s="16" t="s">
        <v>33</v>
      </c>
      <c r="D8" s="16" t="s">
        <v>14</v>
      </c>
      <c r="E8" s="15" t="s">
        <v>15</v>
      </c>
      <c r="F8" s="16" t="s">
        <v>34</v>
      </c>
      <c r="G8" s="16" t="s">
        <v>49</v>
      </c>
      <c r="H8" s="15" t="s">
        <v>15</v>
      </c>
      <c r="I8" s="15" t="s">
        <v>15</v>
      </c>
      <c r="J8" s="15" t="s">
        <v>15</v>
      </c>
      <c r="K8" s="15" t="s">
        <v>22</v>
      </c>
      <c r="L8" s="42">
        <v>-30</v>
      </c>
      <c r="M8" s="15" t="s">
        <v>18</v>
      </c>
      <c r="N8" s="15" t="s">
        <v>19</v>
      </c>
      <c r="O8" s="15" t="s">
        <v>56</v>
      </c>
      <c r="P8" s="43">
        <v>42416</v>
      </c>
      <c r="Q8" s="15" t="s">
        <v>20</v>
      </c>
    </row>
    <row r="9" spans="1:17" x14ac:dyDescent="0.25">
      <c r="A9" s="15" t="s">
        <v>55</v>
      </c>
      <c r="B9" s="16" t="s">
        <v>13</v>
      </c>
      <c r="C9" s="16" t="s">
        <v>33</v>
      </c>
      <c r="D9" s="16" t="s">
        <v>14</v>
      </c>
      <c r="E9" s="15" t="s">
        <v>15</v>
      </c>
      <c r="F9" s="16" t="s">
        <v>34</v>
      </c>
      <c r="G9" s="16" t="s">
        <v>49</v>
      </c>
      <c r="H9" s="15" t="s">
        <v>15</v>
      </c>
      <c r="I9" s="15" t="s">
        <v>15</v>
      </c>
      <c r="J9" s="15" t="s">
        <v>15</v>
      </c>
      <c r="K9" s="15" t="s">
        <v>22</v>
      </c>
      <c r="L9" s="42">
        <v>-631.20000000000005</v>
      </c>
      <c r="M9" s="15" t="s">
        <v>18</v>
      </c>
      <c r="N9" s="15" t="s">
        <v>19</v>
      </c>
      <c r="O9" s="15" t="s">
        <v>56</v>
      </c>
      <c r="P9" s="43">
        <v>42416</v>
      </c>
      <c r="Q9" s="15" t="s">
        <v>20</v>
      </c>
    </row>
    <row r="10" spans="1:17" x14ac:dyDescent="0.25">
      <c r="A10" s="15" t="s">
        <v>87</v>
      </c>
      <c r="B10" s="16" t="s">
        <v>13</v>
      </c>
      <c r="C10" s="16" t="s">
        <v>33</v>
      </c>
      <c r="D10" s="16" t="s">
        <v>14</v>
      </c>
      <c r="E10" s="15" t="s">
        <v>15</v>
      </c>
      <c r="F10" s="16" t="s">
        <v>34</v>
      </c>
      <c r="G10" s="16" t="s">
        <v>49</v>
      </c>
      <c r="H10" s="15" t="s">
        <v>15</v>
      </c>
      <c r="I10" s="15" t="s">
        <v>15</v>
      </c>
      <c r="J10" s="15" t="s">
        <v>15</v>
      </c>
      <c r="K10" s="15" t="s">
        <v>22</v>
      </c>
      <c r="L10" s="42">
        <v>30</v>
      </c>
      <c r="M10" s="15" t="s">
        <v>18</v>
      </c>
      <c r="N10" s="15" t="s">
        <v>19</v>
      </c>
      <c r="O10" s="15" t="s">
        <v>88</v>
      </c>
      <c r="P10" s="43">
        <v>42318</v>
      </c>
      <c r="Q10" s="15" t="s">
        <v>20</v>
      </c>
    </row>
    <row r="11" spans="1:17" x14ac:dyDescent="0.25">
      <c r="A11" s="15" t="s">
        <v>87</v>
      </c>
      <c r="B11" s="16" t="s">
        <v>13</v>
      </c>
      <c r="C11" s="16" t="s">
        <v>33</v>
      </c>
      <c r="D11" s="16" t="s">
        <v>14</v>
      </c>
      <c r="E11" s="15" t="s">
        <v>15</v>
      </c>
      <c r="F11" s="16" t="s">
        <v>34</v>
      </c>
      <c r="G11" s="16" t="s">
        <v>49</v>
      </c>
      <c r="H11" s="15" t="s">
        <v>15</v>
      </c>
      <c r="I11" s="15" t="s">
        <v>15</v>
      </c>
      <c r="J11" s="15" t="s">
        <v>15</v>
      </c>
      <c r="K11" s="15" t="s">
        <v>22</v>
      </c>
      <c r="L11" s="42">
        <v>135.6</v>
      </c>
      <c r="M11" s="15" t="s">
        <v>18</v>
      </c>
      <c r="N11" s="15" t="s">
        <v>19</v>
      </c>
      <c r="O11" s="15" t="s">
        <v>89</v>
      </c>
      <c r="P11" s="43">
        <v>42318</v>
      </c>
      <c r="Q11" s="15" t="s">
        <v>20</v>
      </c>
    </row>
    <row r="12" spans="1:17" x14ac:dyDescent="0.25">
      <c r="A12" s="15" t="s">
        <v>96</v>
      </c>
      <c r="B12" s="16" t="s">
        <v>13</v>
      </c>
      <c r="C12" s="16" t="s">
        <v>33</v>
      </c>
      <c r="D12" s="16" t="s">
        <v>14</v>
      </c>
      <c r="E12" s="15" t="s">
        <v>15</v>
      </c>
      <c r="F12" s="16" t="s">
        <v>34</v>
      </c>
      <c r="G12" s="16" t="s">
        <v>21</v>
      </c>
      <c r="H12" s="15" t="s">
        <v>15</v>
      </c>
      <c r="I12" s="15" t="s">
        <v>15</v>
      </c>
      <c r="J12" s="15" t="s">
        <v>15</v>
      </c>
      <c r="K12" s="15" t="s">
        <v>22</v>
      </c>
      <c r="L12" s="42">
        <v>367</v>
      </c>
      <c r="M12" s="15" t="s">
        <v>18</v>
      </c>
      <c r="N12" s="15" t="s">
        <v>19</v>
      </c>
      <c r="O12" s="15" t="s">
        <v>97</v>
      </c>
      <c r="P12" s="43">
        <v>42439</v>
      </c>
      <c r="Q12" s="15" t="s">
        <v>20</v>
      </c>
    </row>
    <row r="13" spans="1:17" x14ac:dyDescent="0.25">
      <c r="A13" s="15" t="s">
        <v>96</v>
      </c>
      <c r="B13" s="16" t="s">
        <v>13</v>
      </c>
      <c r="C13" s="13" t="s">
        <v>33</v>
      </c>
      <c r="D13" s="16" t="s">
        <v>14</v>
      </c>
      <c r="E13" s="15" t="s">
        <v>15</v>
      </c>
      <c r="F13" s="16" t="s">
        <v>34</v>
      </c>
      <c r="G13" s="16" t="s">
        <v>21</v>
      </c>
      <c r="H13" s="15" t="s">
        <v>15</v>
      </c>
      <c r="I13" s="15" t="s">
        <v>15</v>
      </c>
      <c r="J13" s="15" t="s">
        <v>15</v>
      </c>
      <c r="K13" s="15" t="s">
        <v>22</v>
      </c>
      <c r="L13" s="42">
        <v>331.2</v>
      </c>
      <c r="M13" s="15" t="s">
        <v>18</v>
      </c>
      <c r="N13" s="15" t="s">
        <v>19</v>
      </c>
      <c r="O13" s="15" t="s">
        <v>98</v>
      </c>
      <c r="P13" s="43">
        <v>42439</v>
      </c>
      <c r="Q13" s="15" t="s">
        <v>20</v>
      </c>
    </row>
    <row r="14" spans="1:17" x14ac:dyDescent="0.25">
      <c r="A14" s="15" t="s">
        <v>96</v>
      </c>
      <c r="B14" s="16" t="s">
        <v>13</v>
      </c>
      <c r="C14" s="16" t="s">
        <v>33</v>
      </c>
      <c r="D14" s="16" t="s">
        <v>14</v>
      </c>
      <c r="E14" s="15" t="s">
        <v>15</v>
      </c>
      <c r="F14" s="16" t="s">
        <v>34</v>
      </c>
      <c r="G14" s="16" t="s">
        <v>21</v>
      </c>
      <c r="H14" s="15" t="s">
        <v>15</v>
      </c>
      <c r="I14" s="15" t="s">
        <v>15</v>
      </c>
      <c r="J14" s="15" t="s">
        <v>15</v>
      </c>
      <c r="K14" s="15" t="s">
        <v>22</v>
      </c>
      <c r="L14" s="42">
        <v>30</v>
      </c>
      <c r="M14" s="15" t="s">
        <v>18</v>
      </c>
      <c r="N14" s="15" t="s">
        <v>19</v>
      </c>
      <c r="O14" s="15" t="s">
        <v>99</v>
      </c>
      <c r="P14" s="43">
        <v>42439</v>
      </c>
      <c r="Q14" s="15" t="s">
        <v>20</v>
      </c>
    </row>
    <row r="15" spans="1:17" x14ac:dyDescent="0.25">
      <c r="A15" s="15" t="s">
        <v>96</v>
      </c>
      <c r="B15" s="16" t="s">
        <v>13</v>
      </c>
      <c r="C15" s="16" t="s">
        <v>33</v>
      </c>
      <c r="D15" s="16" t="s">
        <v>14</v>
      </c>
      <c r="E15" s="15" t="s">
        <v>15</v>
      </c>
      <c r="F15" s="16" t="s">
        <v>34</v>
      </c>
      <c r="G15" s="16" t="s">
        <v>21</v>
      </c>
      <c r="H15" s="15" t="s">
        <v>15</v>
      </c>
      <c r="I15" s="15" t="s">
        <v>15</v>
      </c>
      <c r="J15" s="15" t="s">
        <v>15</v>
      </c>
      <c r="K15" s="15" t="s">
        <v>22</v>
      </c>
      <c r="L15" s="42">
        <v>30</v>
      </c>
      <c r="M15" s="15" t="s">
        <v>18</v>
      </c>
      <c r="N15" s="15" t="s">
        <v>19</v>
      </c>
      <c r="O15" s="15" t="s">
        <v>100</v>
      </c>
      <c r="P15" s="43">
        <v>42439</v>
      </c>
      <c r="Q15" s="15" t="s">
        <v>20</v>
      </c>
    </row>
    <row r="16" spans="1:17" x14ac:dyDescent="0.25">
      <c r="A16" s="15" t="s">
        <v>101</v>
      </c>
      <c r="B16" s="16" t="s">
        <v>13</v>
      </c>
      <c r="C16" s="16" t="s">
        <v>33</v>
      </c>
      <c r="D16" s="16" t="s">
        <v>14</v>
      </c>
      <c r="E16" s="15" t="s">
        <v>15</v>
      </c>
      <c r="F16" s="16" t="s">
        <v>34</v>
      </c>
      <c r="G16" s="16" t="s">
        <v>49</v>
      </c>
      <c r="H16" s="15" t="s">
        <v>15</v>
      </c>
      <c r="I16" s="15" t="s">
        <v>15</v>
      </c>
      <c r="J16" s="15" t="s">
        <v>15</v>
      </c>
      <c r="K16" s="15" t="s">
        <v>22</v>
      </c>
      <c r="L16" s="42">
        <v>631.20000000000005</v>
      </c>
      <c r="M16" s="15" t="s">
        <v>18</v>
      </c>
      <c r="N16" s="15" t="s">
        <v>19</v>
      </c>
      <c r="O16" s="15" t="s">
        <v>102</v>
      </c>
      <c r="P16" s="43">
        <v>42410</v>
      </c>
      <c r="Q16" s="15" t="s">
        <v>20</v>
      </c>
    </row>
    <row r="17" spans="1:17" x14ac:dyDescent="0.25">
      <c r="A17" s="15" t="s">
        <v>101</v>
      </c>
      <c r="B17" s="16" t="s">
        <v>13</v>
      </c>
      <c r="C17" s="16" t="s">
        <v>33</v>
      </c>
      <c r="D17" s="16" t="s">
        <v>14</v>
      </c>
      <c r="E17" s="15" t="s">
        <v>15</v>
      </c>
      <c r="F17" s="16" t="s">
        <v>34</v>
      </c>
      <c r="G17" s="16" t="s">
        <v>49</v>
      </c>
      <c r="H17" s="15" t="s">
        <v>15</v>
      </c>
      <c r="I17" s="15" t="s">
        <v>15</v>
      </c>
      <c r="J17" s="15" t="s">
        <v>15</v>
      </c>
      <c r="K17" s="15" t="s">
        <v>22</v>
      </c>
      <c r="L17" s="42">
        <v>30</v>
      </c>
      <c r="M17" s="15" t="s">
        <v>18</v>
      </c>
      <c r="N17" s="15" t="s">
        <v>19</v>
      </c>
      <c r="O17" s="15" t="s">
        <v>104</v>
      </c>
      <c r="P17" s="43">
        <v>42410</v>
      </c>
      <c r="Q17" s="15" t="s">
        <v>20</v>
      </c>
    </row>
    <row r="18" spans="1:17" x14ac:dyDescent="0.25">
      <c r="A18" s="15" t="s">
        <v>32</v>
      </c>
      <c r="B18" s="16" t="s">
        <v>13</v>
      </c>
      <c r="C18" s="16" t="s">
        <v>33</v>
      </c>
      <c r="D18" s="16" t="s">
        <v>14</v>
      </c>
      <c r="E18" s="15" t="s">
        <v>15</v>
      </c>
      <c r="F18" s="16" t="s">
        <v>34</v>
      </c>
      <c r="G18" s="16" t="s">
        <v>16</v>
      </c>
      <c r="H18" s="15" t="s">
        <v>15</v>
      </c>
      <c r="I18" s="15" t="s">
        <v>15</v>
      </c>
      <c r="J18" s="15" t="s">
        <v>15</v>
      </c>
      <c r="K18" s="15" t="s">
        <v>17</v>
      </c>
      <c r="L18" s="42">
        <v>398.16</v>
      </c>
      <c r="M18" s="15" t="s">
        <v>18</v>
      </c>
      <c r="N18" s="15" t="s">
        <v>19</v>
      </c>
      <c r="O18" s="15" t="s">
        <v>35</v>
      </c>
      <c r="P18" s="43">
        <v>42598</v>
      </c>
      <c r="Q18" s="15" t="s">
        <v>20</v>
      </c>
    </row>
    <row r="19" spans="1:17" x14ac:dyDescent="0.25">
      <c r="A19" s="15" t="s">
        <v>32</v>
      </c>
      <c r="B19" s="16" t="s">
        <v>13</v>
      </c>
      <c r="C19" s="16" t="s">
        <v>33</v>
      </c>
      <c r="D19" s="16" t="s">
        <v>14</v>
      </c>
      <c r="E19" s="15" t="s">
        <v>15</v>
      </c>
      <c r="F19" s="16" t="s">
        <v>34</v>
      </c>
      <c r="G19" s="16" t="s">
        <v>16</v>
      </c>
      <c r="H19" s="15" t="s">
        <v>15</v>
      </c>
      <c r="I19" s="15" t="s">
        <v>15</v>
      </c>
      <c r="J19" s="15" t="s">
        <v>15</v>
      </c>
      <c r="K19" s="15" t="s">
        <v>17</v>
      </c>
      <c r="L19" s="42">
        <v>390.74</v>
      </c>
      <c r="M19" s="15" t="s">
        <v>18</v>
      </c>
      <c r="N19" s="15" t="s">
        <v>19</v>
      </c>
      <c r="O19" s="15" t="s">
        <v>35</v>
      </c>
      <c r="P19" s="43">
        <v>42598</v>
      </c>
      <c r="Q19" s="15" t="s">
        <v>20</v>
      </c>
    </row>
    <row r="20" spans="1:17" x14ac:dyDescent="0.25">
      <c r="A20" s="15" t="s">
        <v>37</v>
      </c>
      <c r="B20" s="16" t="s">
        <v>13</v>
      </c>
      <c r="C20" s="16" t="s">
        <v>33</v>
      </c>
      <c r="D20" s="16" t="s">
        <v>14</v>
      </c>
      <c r="E20" s="15" t="s">
        <v>15</v>
      </c>
      <c r="F20" s="16" t="s">
        <v>34</v>
      </c>
      <c r="G20" s="16" t="s">
        <v>16</v>
      </c>
      <c r="H20" s="15" t="s">
        <v>15</v>
      </c>
      <c r="I20" s="15" t="s">
        <v>15</v>
      </c>
      <c r="J20" s="15" t="s">
        <v>15</v>
      </c>
      <c r="K20" s="15" t="s">
        <v>17</v>
      </c>
      <c r="L20" s="42">
        <v>30</v>
      </c>
      <c r="M20" s="15" t="s">
        <v>18</v>
      </c>
      <c r="N20" s="15" t="s">
        <v>19</v>
      </c>
      <c r="O20" s="15" t="s">
        <v>38</v>
      </c>
      <c r="P20" s="43">
        <v>42563</v>
      </c>
      <c r="Q20" s="15" t="s">
        <v>20</v>
      </c>
    </row>
    <row r="21" spans="1:17" x14ac:dyDescent="0.25">
      <c r="A21" s="15" t="s">
        <v>37</v>
      </c>
      <c r="B21" s="16" t="s">
        <v>13</v>
      </c>
      <c r="C21" s="16" t="s">
        <v>33</v>
      </c>
      <c r="D21" s="16" t="s">
        <v>14</v>
      </c>
      <c r="E21" s="15" t="s">
        <v>15</v>
      </c>
      <c r="F21" s="16" t="s">
        <v>34</v>
      </c>
      <c r="G21" s="16" t="s">
        <v>16</v>
      </c>
      <c r="H21" s="15" t="s">
        <v>15</v>
      </c>
      <c r="I21" s="15" t="s">
        <v>15</v>
      </c>
      <c r="J21" s="15" t="s">
        <v>15</v>
      </c>
      <c r="K21" s="15" t="s">
        <v>17</v>
      </c>
      <c r="L21" s="42">
        <v>41.86</v>
      </c>
      <c r="M21" s="15" t="s">
        <v>18</v>
      </c>
      <c r="N21" s="15" t="s">
        <v>19</v>
      </c>
      <c r="O21" s="15" t="s">
        <v>41</v>
      </c>
      <c r="P21" s="43">
        <v>42563</v>
      </c>
      <c r="Q21" s="15" t="s">
        <v>20</v>
      </c>
    </row>
    <row r="22" spans="1:17" x14ac:dyDescent="0.25">
      <c r="A22" s="15" t="s">
        <v>37</v>
      </c>
      <c r="B22" s="16" t="s">
        <v>13</v>
      </c>
      <c r="C22" s="16" t="s">
        <v>33</v>
      </c>
      <c r="D22" s="16" t="s">
        <v>14</v>
      </c>
      <c r="E22" s="15" t="s">
        <v>15</v>
      </c>
      <c r="F22" s="16" t="s">
        <v>34</v>
      </c>
      <c r="G22" s="16" t="s">
        <v>16</v>
      </c>
      <c r="H22" s="15" t="s">
        <v>15</v>
      </c>
      <c r="I22" s="15" t="s">
        <v>15</v>
      </c>
      <c r="J22" s="15" t="s">
        <v>15</v>
      </c>
      <c r="K22" s="15" t="s">
        <v>17</v>
      </c>
      <c r="L22" s="42">
        <v>30</v>
      </c>
      <c r="M22" s="15" t="s">
        <v>18</v>
      </c>
      <c r="N22" s="15" t="s">
        <v>19</v>
      </c>
      <c r="O22" s="15" t="s">
        <v>42</v>
      </c>
      <c r="P22" s="43">
        <v>42563</v>
      </c>
      <c r="Q22" s="15" t="s">
        <v>20</v>
      </c>
    </row>
    <row r="23" spans="1:17" x14ac:dyDescent="0.25">
      <c r="A23" s="15" t="s">
        <v>43</v>
      </c>
      <c r="B23" s="16" t="s">
        <v>13</v>
      </c>
      <c r="C23" s="16" t="s">
        <v>33</v>
      </c>
      <c r="D23" s="16" t="s">
        <v>14</v>
      </c>
      <c r="E23" s="15" t="s">
        <v>15</v>
      </c>
      <c r="F23" s="16" t="s">
        <v>34</v>
      </c>
      <c r="G23" s="16" t="s">
        <v>16</v>
      </c>
      <c r="H23" s="15" t="s">
        <v>15</v>
      </c>
      <c r="I23" s="15" t="s">
        <v>15</v>
      </c>
      <c r="J23" s="15" t="s">
        <v>15</v>
      </c>
      <c r="K23" s="15" t="s">
        <v>17</v>
      </c>
      <c r="L23" s="42">
        <v>392.39</v>
      </c>
      <c r="M23" s="15" t="s">
        <v>18</v>
      </c>
      <c r="N23" s="15" t="s">
        <v>19</v>
      </c>
      <c r="O23" s="15" t="s">
        <v>44</v>
      </c>
      <c r="P23" s="43">
        <v>42531</v>
      </c>
      <c r="Q23" s="15" t="s">
        <v>20</v>
      </c>
    </row>
    <row r="24" spans="1:17" x14ac:dyDescent="0.25">
      <c r="A24" s="15" t="s">
        <v>43</v>
      </c>
      <c r="B24" s="16" t="s">
        <v>13</v>
      </c>
      <c r="C24" s="16" t="s">
        <v>33</v>
      </c>
      <c r="D24" s="16" t="s">
        <v>14</v>
      </c>
      <c r="E24" s="15" t="s">
        <v>15</v>
      </c>
      <c r="F24" s="16" t="s">
        <v>34</v>
      </c>
      <c r="G24" s="16" t="s">
        <v>16</v>
      </c>
      <c r="H24" s="15" t="s">
        <v>15</v>
      </c>
      <c r="I24" s="15" t="s">
        <v>15</v>
      </c>
      <c r="J24" s="15" t="s">
        <v>15</v>
      </c>
      <c r="K24" s="15" t="s">
        <v>17</v>
      </c>
      <c r="L24" s="42">
        <v>352.68</v>
      </c>
      <c r="M24" s="15" t="s">
        <v>18</v>
      </c>
      <c r="N24" s="15" t="s">
        <v>19</v>
      </c>
      <c r="O24" s="15" t="s">
        <v>45</v>
      </c>
      <c r="P24" s="43">
        <v>42531</v>
      </c>
      <c r="Q24" s="15" t="s">
        <v>20</v>
      </c>
    </row>
    <row r="25" spans="1:17" x14ac:dyDescent="0.25">
      <c r="A25" s="15" t="s">
        <v>43</v>
      </c>
      <c r="B25" s="16" t="s">
        <v>13</v>
      </c>
      <c r="C25" s="16" t="s">
        <v>33</v>
      </c>
      <c r="D25" s="16" t="s">
        <v>14</v>
      </c>
      <c r="E25" s="15" t="s">
        <v>15</v>
      </c>
      <c r="F25" s="16" t="s">
        <v>34</v>
      </c>
      <c r="G25" s="16" t="s">
        <v>16</v>
      </c>
      <c r="H25" s="15" t="s">
        <v>15</v>
      </c>
      <c r="I25" s="15" t="s">
        <v>15</v>
      </c>
      <c r="J25" s="15" t="s">
        <v>15</v>
      </c>
      <c r="K25" s="15" t="s">
        <v>17</v>
      </c>
      <c r="L25" s="42">
        <v>30</v>
      </c>
      <c r="M25" s="15" t="s">
        <v>18</v>
      </c>
      <c r="N25" s="15" t="s">
        <v>19</v>
      </c>
      <c r="O25" s="15" t="s">
        <v>46</v>
      </c>
      <c r="P25" s="43">
        <v>42531</v>
      </c>
      <c r="Q25" s="15" t="s">
        <v>20</v>
      </c>
    </row>
    <row r="26" spans="1:17" x14ac:dyDescent="0.25">
      <c r="A26" s="15" t="s">
        <v>43</v>
      </c>
      <c r="B26" s="16" t="s">
        <v>13</v>
      </c>
      <c r="C26" s="16" t="s">
        <v>33</v>
      </c>
      <c r="D26" s="16" t="s">
        <v>14</v>
      </c>
      <c r="E26" s="15" t="s">
        <v>15</v>
      </c>
      <c r="F26" s="16" t="s">
        <v>34</v>
      </c>
      <c r="G26" s="16" t="s">
        <v>16</v>
      </c>
      <c r="H26" s="15" t="s">
        <v>15</v>
      </c>
      <c r="I26" s="15" t="s">
        <v>15</v>
      </c>
      <c r="J26" s="15" t="s">
        <v>15</v>
      </c>
      <c r="K26" s="15" t="s">
        <v>17</v>
      </c>
      <c r="L26" s="42">
        <v>30</v>
      </c>
      <c r="M26" s="15" t="s">
        <v>18</v>
      </c>
      <c r="N26" s="15" t="s">
        <v>19</v>
      </c>
      <c r="O26" s="15" t="s">
        <v>47</v>
      </c>
      <c r="P26" s="43">
        <v>42531</v>
      </c>
      <c r="Q26" s="15" t="s">
        <v>20</v>
      </c>
    </row>
    <row r="27" spans="1:17" x14ac:dyDescent="0.25">
      <c r="A27" s="15" t="s">
        <v>51</v>
      </c>
      <c r="B27" s="16" t="s">
        <v>13</v>
      </c>
      <c r="C27" s="16" t="s">
        <v>33</v>
      </c>
      <c r="D27" s="16" t="s">
        <v>14</v>
      </c>
      <c r="E27" s="15" t="s">
        <v>15</v>
      </c>
      <c r="F27" s="16" t="s">
        <v>34</v>
      </c>
      <c r="G27" s="16" t="s">
        <v>49</v>
      </c>
      <c r="H27" s="12" t="s">
        <v>15</v>
      </c>
      <c r="I27" s="15" t="s">
        <v>15</v>
      </c>
      <c r="J27" s="15" t="s">
        <v>15</v>
      </c>
      <c r="K27" s="15" t="s">
        <v>17</v>
      </c>
      <c r="L27" s="42">
        <v>363.66</v>
      </c>
      <c r="M27" s="15" t="s">
        <v>18</v>
      </c>
      <c r="N27" s="15" t="s">
        <v>19</v>
      </c>
      <c r="O27" s="15" t="s">
        <v>29</v>
      </c>
      <c r="P27" s="43">
        <v>42377</v>
      </c>
      <c r="Q27" s="15" t="s">
        <v>20</v>
      </c>
    </row>
    <row r="28" spans="1:17" x14ac:dyDescent="0.25">
      <c r="A28" s="15" t="s">
        <v>51</v>
      </c>
      <c r="B28" s="16" t="s">
        <v>13</v>
      </c>
      <c r="C28" s="16" t="s">
        <v>33</v>
      </c>
      <c r="D28" s="16" t="s">
        <v>14</v>
      </c>
      <c r="E28" s="15" t="s">
        <v>15</v>
      </c>
      <c r="F28" s="16" t="s">
        <v>34</v>
      </c>
      <c r="G28" s="16" t="s">
        <v>25</v>
      </c>
      <c r="H28" s="15" t="s">
        <v>15</v>
      </c>
      <c r="I28" s="15" t="s">
        <v>15</v>
      </c>
      <c r="J28" s="15" t="s">
        <v>15</v>
      </c>
      <c r="K28" s="15" t="s">
        <v>17</v>
      </c>
      <c r="L28" s="42">
        <v>-363.66</v>
      </c>
      <c r="M28" s="15" t="s">
        <v>18</v>
      </c>
      <c r="N28" s="15" t="s">
        <v>19</v>
      </c>
      <c r="O28" s="15" t="s">
        <v>52</v>
      </c>
      <c r="P28" s="43">
        <v>42377</v>
      </c>
      <c r="Q28" s="15" t="s">
        <v>20</v>
      </c>
    </row>
    <row r="29" spans="1:17" x14ac:dyDescent="0.25">
      <c r="A29" s="15" t="s">
        <v>53</v>
      </c>
      <c r="B29" s="16" t="s">
        <v>13</v>
      </c>
      <c r="C29" s="16" t="s">
        <v>33</v>
      </c>
      <c r="D29" s="16" t="s">
        <v>14</v>
      </c>
      <c r="E29" s="15" t="s">
        <v>15</v>
      </c>
      <c r="F29" s="16" t="s">
        <v>34</v>
      </c>
      <c r="G29" s="16" t="s">
        <v>25</v>
      </c>
      <c r="H29" s="15" t="s">
        <v>15</v>
      </c>
      <c r="I29" s="15" t="s">
        <v>15</v>
      </c>
      <c r="J29" s="15" t="s">
        <v>15</v>
      </c>
      <c r="K29" s="15" t="s">
        <v>17</v>
      </c>
      <c r="L29" s="42">
        <v>363.66</v>
      </c>
      <c r="M29" s="15" t="s">
        <v>18</v>
      </c>
      <c r="N29" s="15" t="s">
        <v>19</v>
      </c>
      <c r="O29" s="15" t="s">
        <v>29</v>
      </c>
      <c r="P29" s="43">
        <v>42376</v>
      </c>
      <c r="Q29" s="15" t="s">
        <v>20</v>
      </c>
    </row>
    <row r="30" spans="1:17" x14ac:dyDescent="0.25">
      <c r="A30" s="15" t="s">
        <v>53</v>
      </c>
      <c r="B30" s="16" t="s">
        <v>13</v>
      </c>
      <c r="C30" s="16" t="s">
        <v>33</v>
      </c>
      <c r="D30" s="16" t="s">
        <v>14</v>
      </c>
      <c r="E30" s="15" t="s">
        <v>15</v>
      </c>
      <c r="F30" s="16" t="s">
        <v>34</v>
      </c>
      <c r="G30" s="16" t="s">
        <v>16</v>
      </c>
      <c r="H30" s="15" t="s">
        <v>15</v>
      </c>
      <c r="I30" s="15" t="s">
        <v>15</v>
      </c>
      <c r="J30" s="15" t="s">
        <v>15</v>
      </c>
      <c r="K30" s="15" t="s">
        <v>17</v>
      </c>
      <c r="L30" s="42">
        <v>-363.66</v>
      </c>
      <c r="M30" s="15" t="s">
        <v>18</v>
      </c>
      <c r="N30" s="15" t="s">
        <v>19</v>
      </c>
      <c r="O30" s="15" t="s">
        <v>54</v>
      </c>
      <c r="P30" s="43">
        <v>42376</v>
      </c>
      <c r="Q30" s="15" t="s">
        <v>20</v>
      </c>
    </row>
    <row r="31" spans="1:17" x14ac:dyDescent="0.25">
      <c r="A31" s="15" t="s">
        <v>77</v>
      </c>
      <c r="B31" s="16" t="s">
        <v>13</v>
      </c>
      <c r="C31" s="16" t="s">
        <v>33</v>
      </c>
      <c r="D31" s="16" t="s">
        <v>14</v>
      </c>
      <c r="E31" s="15" t="s">
        <v>15</v>
      </c>
      <c r="F31" s="16" t="s">
        <v>34</v>
      </c>
      <c r="G31" s="16" t="s">
        <v>16</v>
      </c>
      <c r="H31" s="15" t="s">
        <v>15</v>
      </c>
      <c r="I31" s="15" t="s">
        <v>15</v>
      </c>
      <c r="J31" s="15" t="s">
        <v>15</v>
      </c>
      <c r="K31" s="15" t="s">
        <v>17</v>
      </c>
      <c r="L31" s="42">
        <v>25</v>
      </c>
      <c r="M31" s="15" t="s">
        <v>18</v>
      </c>
      <c r="N31" s="15" t="s">
        <v>19</v>
      </c>
      <c r="O31" s="15" t="s">
        <v>78</v>
      </c>
      <c r="P31" s="43">
        <v>42348</v>
      </c>
      <c r="Q31" s="15" t="s">
        <v>20</v>
      </c>
    </row>
    <row r="32" spans="1:17" x14ac:dyDescent="0.25">
      <c r="A32" s="15" t="s">
        <v>77</v>
      </c>
      <c r="B32" s="16" t="s">
        <v>13</v>
      </c>
      <c r="C32" s="16" t="s">
        <v>33</v>
      </c>
      <c r="D32" s="16" t="s">
        <v>14</v>
      </c>
      <c r="E32" s="15" t="s">
        <v>15</v>
      </c>
      <c r="F32" s="16" t="s">
        <v>34</v>
      </c>
      <c r="G32" s="16" t="s">
        <v>16</v>
      </c>
      <c r="H32" s="15" t="s">
        <v>15</v>
      </c>
      <c r="I32" s="15" t="s">
        <v>15</v>
      </c>
      <c r="J32" s="15" t="s">
        <v>15</v>
      </c>
      <c r="K32" s="15" t="s">
        <v>17</v>
      </c>
      <c r="L32" s="42">
        <v>25</v>
      </c>
      <c r="M32" s="15" t="s">
        <v>18</v>
      </c>
      <c r="N32" s="15" t="s">
        <v>19</v>
      </c>
      <c r="O32" s="15" t="s">
        <v>79</v>
      </c>
      <c r="P32" s="43">
        <v>42348</v>
      </c>
      <c r="Q32" s="15" t="s">
        <v>20</v>
      </c>
    </row>
    <row r="33" spans="1:17" x14ac:dyDescent="0.25">
      <c r="A33" s="15" t="s">
        <v>77</v>
      </c>
      <c r="B33" s="16" t="s">
        <v>13</v>
      </c>
      <c r="C33" s="16" t="s">
        <v>33</v>
      </c>
      <c r="D33" s="16" t="s">
        <v>14</v>
      </c>
      <c r="E33" s="15" t="s">
        <v>15</v>
      </c>
      <c r="F33" s="16" t="s">
        <v>34</v>
      </c>
      <c r="G33" s="16" t="s">
        <v>16</v>
      </c>
      <c r="H33" s="15" t="s">
        <v>15</v>
      </c>
      <c r="I33" s="15" t="s">
        <v>15</v>
      </c>
      <c r="J33" s="15" t="s">
        <v>15</v>
      </c>
      <c r="K33" s="15" t="s">
        <v>17</v>
      </c>
      <c r="L33" s="42">
        <v>25</v>
      </c>
      <c r="M33" s="15" t="s">
        <v>18</v>
      </c>
      <c r="N33" s="15" t="s">
        <v>19</v>
      </c>
      <c r="O33" s="15" t="s">
        <v>80</v>
      </c>
      <c r="P33" s="43">
        <v>42348</v>
      </c>
      <c r="Q33" s="15" t="s">
        <v>20</v>
      </c>
    </row>
    <row r="34" spans="1:17" x14ac:dyDescent="0.25">
      <c r="A34" s="15" t="s">
        <v>77</v>
      </c>
      <c r="B34" s="16" t="s">
        <v>13</v>
      </c>
      <c r="C34" s="16" t="s">
        <v>33</v>
      </c>
      <c r="D34" s="16" t="s">
        <v>14</v>
      </c>
      <c r="E34" s="15" t="s">
        <v>15</v>
      </c>
      <c r="F34" s="16" t="s">
        <v>34</v>
      </c>
      <c r="G34" s="16" t="s">
        <v>16</v>
      </c>
      <c r="H34" s="15" t="s">
        <v>15</v>
      </c>
      <c r="I34" s="15" t="s">
        <v>15</v>
      </c>
      <c r="J34" s="15" t="s">
        <v>15</v>
      </c>
      <c r="K34" s="15" t="s">
        <v>17</v>
      </c>
      <c r="L34" s="42">
        <v>25</v>
      </c>
      <c r="M34" s="15" t="s">
        <v>18</v>
      </c>
      <c r="N34" s="15" t="s">
        <v>19</v>
      </c>
      <c r="O34" s="15" t="s">
        <v>81</v>
      </c>
      <c r="P34" s="43">
        <v>42348</v>
      </c>
      <c r="Q34" s="15" t="s">
        <v>20</v>
      </c>
    </row>
    <row r="35" spans="1:17" x14ac:dyDescent="0.25">
      <c r="A35" s="15" t="s">
        <v>77</v>
      </c>
      <c r="B35" s="16" t="s">
        <v>13</v>
      </c>
      <c r="C35" s="16" t="s">
        <v>33</v>
      </c>
      <c r="D35" s="16" t="s">
        <v>82</v>
      </c>
      <c r="E35" s="15" t="s">
        <v>15</v>
      </c>
      <c r="F35" s="16" t="s">
        <v>34</v>
      </c>
      <c r="G35" s="16" t="s">
        <v>16</v>
      </c>
      <c r="H35" s="15" t="s">
        <v>15</v>
      </c>
      <c r="I35" s="15" t="s">
        <v>15</v>
      </c>
      <c r="J35" s="15" t="s">
        <v>15</v>
      </c>
      <c r="K35" s="15" t="s">
        <v>17</v>
      </c>
      <c r="L35" s="42">
        <v>25</v>
      </c>
      <c r="M35" s="15" t="s">
        <v>18</v>
      </c>
      <c r="N35" s="15" t="s">
        <v>19</v>
      </c>
      <c r="O35" s="15" t="s">
        <v>83</v>
      </c>
      <c r="P35" s="43">
        <v>42348</v>
      </c>
      <c r="Q35" s="15" t="s">
        <v>20</v>
      </c>
    </row>
    <row r="36" spans="1:17" x14ac:dyDescent="0.25">
      <c r="A36" s="15" t="s">
        <v>77</v>
      </c>
      <c r="B36" s="16" t="s">
        <v>13</v>
      </c>
      <c r="C36" s="16" t="s">
        <v>33</v>
      </c>
      <c r="D36" s="16" t="s">
        <v>14</v>
      </c>
      <c r="E36" s="15" t="s">
        <v>15</v>
      </c>
      <c r="F36" s="16" t="s">
        <v>34</v>
      </c>
      <c r="G36" s="16" t="s">
        <v>16</v>
      </c>
      <c r="H36" s="15" t="s">
        <v>15</v>
      </c>
      <c r="I36" s="15" t="s">
        <v>15</v>
      </c>
      <c r="J36" s="15" t="s">
        <v>15</v>
      </c>
      <c r="K36" s="15" t="s">
        <v>17</v>
      </c>
      <c r="L36" s="42">
        <v>363.66</v>
      </c>
      <c r="M36" s="15" t="s">
        <v>18</v>
      </c>
      <c r="N36" s="15" t="s">
        <v>19</v>
      </c>
      <c r="O36" s="15" t="s">
        <v>84</v>
      </c>
      <c r="P36" s="43">
        <v>42348</v>
      </c>
      <c r="Q36" s="15" t="s">
        <v>20</v>
      </c>
    </row>
    <row r="37" spans="1:17" x14ac:dyDescent="0.25">
      <c r="A37" s="15" t="s">
        <v>77</v>
      </c>
      <c r="B37" s="16" t="s">
        <v>13</v>
      </c>
      <c r="C37" s="16" t="s">
        <v>33</v>
      </c>
      <c r="D37" s="16" t="s">
        <v>14</v>
      </c>
      <c r="E37" s="15" t="s">
        <v>15</v>
      </c>
      <c r="F37" s="16" t="s">
        <v>34</v>
      </c>
      <c r="G37" s="16" t="s">
        <v>16</v>
      </c>
      <c r="H37" s="15" t="s">
        <v>15</v>
      </c>
      <c r="I37" s="15" t="s">
        <v>15</v>
      </c>
      <c r="J37" s="15" t="s">
        <v>15</v>
      </c>
      <c r="K37" s="15" t="s">
        <v>17</v>
      </c>
      <c r="L37" s="42">
        <v>553.84</v>
      </c>
      <c r="M37" s="15" t="s">
        <v>18</v>
      </c>
      <c r="N37" s="15" t="s">
        <v>19</v>
      </c>
      <c r="O37" s="15" t="s">
        <v>85</v>
      </c>
      <c r="P37" s="43">
        <v>42348</v>
      </c>
      <c r="Q37" s="15" t="s">
        <v>20</v>
      </c>
    </row>
    <row r="38" spans="1:17" x14ac:dyDescent="0.25">
      <c r="A38" s="15" t="s">
        <v>77</v>
      </c>
      <c r="B38" s="16" t="s">
        <v>13</v>
      </c>
      <c r="C38" s="16" t="s">
        <v>33</v>
      </c>
      <c r="D38" s="16" t="s">
        <v>14</v>
      </c>
      <c r="E38" s="15" t="s">
        <v>15</v>
      </c>
      <c r="F38" s="16" t="s">
        <v>34</v>
      </c>
      <c r="G38" s="16" t="s">
        <v>16</v>
      </c>
      <c r="H38" s="15" t="s">
        <v>15</v>
      </c>
      <c r="I38" s="15" t="s">
        <v>15</v>
      </c>
      <c r="J38" s="15" t="s">
        <v>15</v>
      </c>
      <c r="K38" s="15" t="s">
        <v>17</v>
      </c>
      <c r="L38" s="42">
        <v>553.84</v>
      </c>
      <c r="M38" s="15" t="s">
        <v>18</v>
      </c>
      <c r="N38" s="15" t="s">
        <v>19</v>
      </c>
      <c r="O38" s="15" t="s">
        <v>86</v>
      </c>
      <c r="P38" s="43">
        <v>42348</v>
      </c>
      <c r="Q38" s="15" t="s">
        <v>20</v>
      </c>
    </row>
    <row r="39" spans="1:17" x14ac:dyDescent="0.25">
      <c r="A39" s="15" t="s">
        <v>90</v>
      </c>
      <c r="B39" s="16" t="s">
        <v>13</v>
      </c>
      <c r="C39" s="16" t="s">
        <v>33</v>
      </c>
      <c r="D39" s="16" t="s">
        <v>14</v>
      </c>
      <c r="E39" s="15" t="s">
        <v>15</v>
      </c>
      <c r="F39" s="16" t="s">
        <v>34</v>
      </c>
      <c r="G39" s="16" t="s">
        <v>49</v>
      </c>
      <c r="H39" s="15" t="s">
        <v>15</v>
      </c>
      <c r="I39" s="15" t="s">
        <v>15</v>
      </c>
      <c r="J39" s="15" t="s">
        <v>15</v>
      </c>
      <c r="K39" s="15" t="s">
        <v>17</v>
      </c>
      <c r="L39" s="42">
        <v>25</v>
      </c>
      <c r="M39" s="15" t="s">
        <v>18</v>
      </c>
      <c r="N39" s="15" t="s">
        <v>19</v>
      </c>
      <c r="O39" s="15" t="s">
        <v>91</v>
      </c>
      <c r="P39" s="43">
        <v>42289</v>
      </c>
      <c r="Q39" s="15" t="s">
        <v>20</v>
      </c>
    </row>
    <row r="40" spans="1:17" x14ac:dyDescent="0.25">
      <c r="A40" s="15" t="s">
        <v>90</v>
      </c>
      <c r="B40" s="16" t="s">
        <v>13</v>
      </c>
      <c r="C40" s="16" t="s">
        <v>33</v>
      </c>
      <c r="D40" s="16" t="s">
        <v>14</v>
      </c>
      <c r="E40" s="15" t="s">
        <v>15</v>
      </c>
      <c r="F40" s="16" t="s">
        <v>34</v>
      </c>
      <c r="G40" s="16" t="s">
        <v>49</v>
      </c>
      <c r="H40" s="15" t="s">
        <v>15</v>
      </c>
      <c r="I40" s="15" t="s">
        <v>15</v>
      </c>
      <c r="J40" s="15" t="s">
        <v>15</v>
      </c>
      <c r="K40" s="15" t="s">
        <v>17</v>
      </c>
      <c r="L40" s="42">
        <v>419.40000000000003</v>
      </c>
      <c r="M40" s="15" t="s">
        <v>18</v>
      </c>
      <c r="N40" s="15" t="s">
        <v>19</v>
      </c>
      <c r="O40" s="15" t="s">
        <v>92</v>
      </c>
      <c r="P40" s="43">
        <v>42289</v>
      </c>
      <c r="Q40" s="15" t="s">
        <v>20</v>
      </c>
    </row>
    <row r="41" spans="1:17" x14ac:dyDescent="0.25">
      <c r="A41" s="15" t="s">
        <v>93</v>
      </c>
      <c r="B41" s="16" t="s">
        <v>13</v>
      </c>
      <c r="C41" s="16" t="s">
        <v>33</v>
      </c>
      <c r="D41" s="16" t="s">
        <v>14</v>
      </c>
      <c r="E41" s="15" t="s">
        <v>15</v>
      </c>
      <c r="F41" s="16" t="s">
        <v>34</v>
      </c>
      <c r="G41" s="16" t="s">
        <v>49</v>
      </c>
      <c r="H41" s="15" t="s">
        <v>15</v>
      </c>
      <c r="I41" s="15" t="s">
        <v>15</v>
      </c>
      <c r="J41" s="15" t="s">
        <v>15</v>
      </c>
      <c r="K41" s="15" t="s">
        <v>17</v>
      </c>
      <c r="L41" s="42">
        <v>25</v>
      </c>
      <c r="M41" s="15" t="s">
        <v>18</v>
      </c>
      <c r="N41" s="15" t="s">
        <v>19</v>
      </c>
      <c r="O41" s="15" t="s">
        <v>94</v>
      </c>
      <c r="P41" s="43">
        <v>42257</v>
      </c>
      <c r="Q41" s="15" t="s">
        <v>20</v>
      </c>
    </row>
    <row r="42" spans="1:17" x14ac:dyDescent="0.25">
      <c r="A42" s="15" t="s">
        <v>93</v>
      </c>
      <c r="B42" s="16" t="s">
        <v>13</v>
      </c>
      <c r="C42" s="16" t="s">
        <v>33</v>
      </c>
      <c r="D42" s="16" t="s">
        <v>14</v>
      </c>
      <c r="E42" s="15" t="s">
        <v>15</v>
      </c>
      <c r="F42" s="16" t="s">
        <v>34</v>
      </c>
      <c r="G42" s="16" t="s">
        <v>49</v>
      </c>
      <c r="H42" s="15" t="s">
        <v>15</v>
      </c>
      <c r="I42" s="15" t="s">
        <v>15</v>
      </c>
      <c r="J42" s="15" t="s">
        <v>15</v>
      </c>
      <c r="K42" s="15" t="s">
        <v>17</v>
      </c>
      <c r="L42" s="42">
        <v>386.66</v>
      </c>
      <c r="M42" s="15" t="s">
        <v>18</v>
      </c>
      <c r="N42" s="15" t="s">
        <v>19</v>
      </c>
      <c r="O42" s="15" t="s">
        <v>95</v>
      </c>
      <c r="P42" s="43">
        <v>42257</v>
      </c>
      <c r="Q42" s="15" t="s">
        <v>20</v>
      </c>
    </row>
    <row r="43" spans="1:17" x14ac:dyDescent="0.25">
      <c r="A43" s="15" t="s">
        <v>101</v>
      </c>
      <c r="B43" s="16" t="s">
        <v>13</v>
      </c>
      <c r="C43" s="16" t="s">
        <v>33</v>
      </c>
      <c r="D43" s="16" t="s">
        <v>14</v>
      </c>
      <c r="E43" s="15" t="s">
        <v>15</v>
      </c>
      <c r="F43" s="16" t="s">
        <v>34</v>
      </c>
      <c r="G43" s="16" t="s">
        <v>49</v>
      </c>
      <c r="H43" s="15" t="s">
        <v>15</v>
      </c>
      <c r="I43" s="15" t="s">
        <v>15</v>
      </c>
      <c r="J43" s="15" t="s">
        <v>15</v>
      </c>
      <c r="K43" s="15" t="s">
        <v>17</v>
      </c>
      <c r="L43" s="42">
        <v>359.7</v>
      </c>
      <c r="M43" s="15" t="s">
        <v>18</v>
      </c>
      <c r="N43" s="15" t="s">
        <v>19</v>
      </c>
      <c r="O43" s="15" t="s">
        <v>103</v>
      </c>
      <c r="P43" s="43">
        <v>42410</v>
      </c>
      <c r="Q43" s="15" t="s">
        <v>20</v>
      </c>
    </row>
    <row r="44" spans="1:17" x14ac:dyDescent="0.25">
      <c r="A44" s="15" t="s">
        <v>101</v>
      </c>
      <c r="B44" s="16" t="s">
        <v>13</v>
      </c>
      <c r="C44" s="16" t="s">
        <v>33</v>
      </c>
      <c r="D44" s="16" t="s">
        <v>14</v>
      </c>
      <c r="E44" s="15" t="s">
        <v>15</v>
      </c>
      <c r="F44" s="16" t="s">
        <v>34</v>
      </c>
      <c r="G44" s="16" t="s">
        <v>49</v>
      </c>
      <c r="H44" s="15" t="s">
        <v>15</v>
      </c>
      <c r="I44" s="15" t="s">
        <v>15</v>
      </c>
      <c r="J44" s="15" t="s">
        <v>15</v>
      </c>
      <c r="K44" s="15" t="s">
        <v>17</v>
      </c>
      <c r="L44" s="42">
        <v>25</v>
      </c>
      <c r="M44" s="15" t="s">
        <v>18</v>
      </c>
      <c r="N44" s="15" t="s">
        <v>19</v>
      </c>
      <c r="O44" s="15" t="s">
        <v>105</v>
      </c>
      <c r="P44" s="43">
        <v>42410</v>
      </c>
      <c r="Q44" s="15" t="s">
        <v>20</v>
      </c>
    </row>
    <row r="45" spans="1:17" x14ac:dyDescent="0.25">
      <c r="A45" s="15" t="s">
        <v>106</v>
      </c>
      <c r="B45" s="16" t="s">
        <v>13</v>
      </c>
      <c r="C45" s="16" t="s">
        <v>33</v>
      </c>
      <c r="D45" s="16" t="s">
        <v>14</v>
      </c>
      <c r="E45" s="15" t="s">
        <v>15</v>
      </c>
      <c r="F45" s="16" t="s">
        <v>34</v>
      </c>
      <c r="G45" s="16" t="s">
        <v>49</v>
      </c>
      <c r="H45" s="15" t="s">
        <v>15</v>
      </c>
      <c r="I45" s="15" t="s">
        <v>15</v>
      </c>
      <c r="J45" s="15" t="s">
        <v>15</v>
      </c>
      <c r="K45" s="15" t="s">
        <v>17</v>
      </c>
      <c r="L45" s="42">
        <v>76.61</v>
      </c>
      <c r="M45" s="15" t="s">
        <v>18</v>
      </c>
      <c r="N45" s="15" t="s">
        <v>19</v>
      </c>
      <c r="O45" s="15" t="s">
        <v>31</v>
      </c>
      <c r="P45" s="43">
        <v>42380</v>
      </c>
      <c r="Q45" s="15" t="s">
        <v>20</v>
      </c>
    </row>
    <row r="46" spans="1:17" x14ac:dyDescent="0.25">
      <c r="A46" s="15"/>
      <c r="B46" s="16"/>
      <c r="C46" s="16"/>
      <c r="D46" s="16"/>
      <c r="E46" s="15"/>
      <c r="F46" s="16"/>
      <c r="G46" s="16"/>
      <c r="H46" s="15"/>
      <c r="I46" s="15"/>
      <c r="J46" s="15"/>
      <c r="K46" s="15"/>
      <c r="L46" s="42">
        <f>SUM(L2:L45)</f>
        <v>6194.5399999999991</v>
      </c>
      <c r="M46" s="15"/>
      <c r="N46" s="15"/>
      <c r="O46" s="15"/>
      <c r="P46" s="43"/>
      <c r="Q46" s="15"/>
    </row>
    <row r="47" spans="1:17" x14ac:dyDescent="0.25">
      <c r="A47" s="15" t="s">
        <v>57</v>
      </c>
      <c r="B47" s="16" t="s">
        <v>13</v>
      </c>
      <c r="C47" s="16" t="s">
        <v>33</v>
      </c>
      <c r="D47" s="16" t="s">
        <v>14</v>
      </c>
      <c r="E47" s="15" t="s">
        <v>15</v>
      </c>
      <c r="F47" s="16" t="s">
        <v>34</v>
      </c>
      <c r="G47" s="16" t="s">
        <v>23</v>
      </c>
      <c r="H47" s="15" t="s">
        <v>15</v>
      </c>
      <c r="I47" s="15" t="s">
        <v>15</v>
      </c>
      <c r="J47" s="15" t="s">
        <v>15</v>
      </c>
      <c r="K47" s="15" t="s">
        <v>24</v>
      </c>
      <c r="L47" s="42">
        <v>-26.69</v>
      </c>
      <c r="M47" s="15" t="s">
        <v>18</v>
      </c>
      <c r="N47" s="15" t="s">
        <v>19</v>
      </c>
      <c r="O47" s="15" t="s">
        <v>58</v>
      </c>
      <c r="P47" s="43">
        <v>42472</v>
      </c>
      <c r="Q47" s="15" t="s">
        <v>20</v>
      </c>
    </row>
    <row r="48" spans="1:17" x14ac:dyDescent="0.25">
      <c r="A48" s="15" t="s">
        <v>70</v>
      </c>
      <c r="B48" s="16" t="s">
        <v>13</v>
      </c>
      <c r="C48" s="16" t="s">
        <v>33</v>
      </c>
      <c r="D48" s="16" t="s">
        <v>14</v>
      </c>
      <c r="E48" s="15" t="s">
        <v>15</v>
      </c>
      <c r="F48" s="16" t="s">
        <v>34</v>
      </c>
      <c r="G48" s="16" t="s">
        <v>27</v>
      </c>
      <c r="H48" s="15" t="s">
        <v>15</v>
      </c>
      <c r="I48" s="15" t="s">
        <v>15</v>
      </c>
      <c r="J48" s="15" t="s">
        <v>15</v>
      </c>
      <c r="K48" s="15" t="s">
        <v>24</v>
      </c>
      <c r="L48" s="42">
        <v>-419.90000000000003</v>
      </c>
      <c r="M48" s="15" t="s">
        <v>18</v>
      </c>
      <c r="N48" s="15" t="s">
        <v>19</v>
      </c>
      <c r="O48" s="15" t="s">
        <v>69</v>
      </c>
      <c r="P48" s="43">
        <v>42474</v>
      </c>
      <c r="Q48" s="15" t="s">
        <v>20</v>
      </c>
    </row>
    <row r="49" spans="1:17" x14ac:dyDescent="0.25">
      <c r="A49" s="15" t="s">
        <v>70</v>
      </c>
      <c r="B49" s="16" t="s">
        <v>13</v>
      </c>
      <c r="C49" s="16" t="s">
        <v>33</v>
      </c>
      <c r="D49" s="16" t="s">
        <v>14</v>
      </c>
      <c r="E49" s="15" t="s">
        <v>15</v>
      </c>
      <c r="F49" s="16" t="s">
        <v>34</v>
      </c>
      <c r="G49" s="16" t="s">
        <v>27</v>
      </c>
      <c r="H49" s="15" t="s">
        <v>15</v>
      </c>
      <c r="I49" s="15" t="s">
        <v>15</v>
      </c>
      <c r="J49" s="15" t="s">
        <v>15</v>
      </c>
      <c r="K49" s="15" t="s">
        <v>61</v>
      </c>
      <c r="L49" s="42">
        <v>419.90000000000003</v>
      </c>
      <c r="M49" s="15" t="s">
        <v>18</v>
      </c>
      <c r="N49" s="15" t="s">
        <v>19</v>
      </c>
      <c r="O49" s="15" t="s">
        <v>26</v>
      </c>
      <c r="P49" s="43">
        <v>42474</v>
      </c>
      <c r="Q49" s="15" t="s">
        <v>20</v>
      </c>
    </row>
    <row r="50" spans="1:17" x14ac:dyDescent="0.25">
      <c r="A50" s="15" t="s">
        <v>68</v>
      </c>
      <c r="B50" s="16" t="s">
        <v>13</v>
      </c>
      <c r="C50" s="16" t="s">
        <v>33</v>
      </c>
      <c r="D50" s="16" t="s">
        <v>14</v>
      </c>
      <c r="E50" s="15" t="s">
        <v>15</v>
      </c>
      <c r="F50" s="16" t="s">
        <v>34</v>
      </c>
      <c r="G50" s="16" t="s">
        <v>23</v>
      </c>
      <c r="H50" s="15" t="s">
        <v>15</v>
      </c>
      <c r="I50" s="15" t="s">
        <v>15</v>
      </c>
      <c r="J50" s="15" t="s">
        <v>15</v>
      </c>
      <c r="K50" s="15" t="s">
        <v>61</v>
      </c>
      <c r="L50" s="42">
        <v>298.19</v>
      </c>
      <c r="M50" s="15" t="s">
        <v>18</v>
      </c>
      <c r="N50" s="15" t="s">
        <v>19</v>
      </c>
      <c r="O50" s="15" t="s">
        <v>26</v>
      </c>
      <c r="P50" s="43">
        <v>42474</v>
      </c>
      <c r="Q50" s="15" t="s">
        <v>20</v>
      </c>
    </row>
    <row r="51" spans="1:17" x14ac:dyDescent="0.25">
      <c r="A51" s="15" t="s">
        <v>68</v>
      </c>
      <c r="B51" s="16" t="s">
        <v>13</v>
      </c>
      <c r="C51" s="16" t="s">
        <v>33</v>
      </c>
      <c r="D51" s="16" t="s">
        <v>14</v>
      </c>
      <c r="E51" s="15" t="s">
        <v>15</v>
      </c>
      <c r="F51" s="16" t="s">
        <v>34</v>
      </c>
      <c r="G51" s="16" t="s">
        <v>27</v>
      </c>
      <c r="H51" s="15" t="s">
        <v>15</v>
      </c>
      <c r="I51" s="15" t="s">
        <v>15</v>
      </c>
      <c r="J51" s="15" t="s">
        <v>15</v>
      </c>
      <c r="K51" s="15" t="s">
        <v>61</v>
      </c>
      <c r="L51" s="42">
        <v>-298.19</v>
      </c>
      <c r="M51" s="15" t="s">
        <v>18</v>
      </c>
      <c r="N51" s="15" t="s">
        <v>19</v>
      </c>
      <c r="O51" s="15" t="s">
        <v>69</v>
      </c>
      <c r="P51" s="43">
        <v>42474</v>
      </c>
      <c r="Q51" s="15" t="s">
        <v>20</v>
      </c>
    </row>
    <row r="52" spans="1:17" x14ac:dyDescent="0.25">
      <c r="A52" s="15" t="s">
        <v>73</v>
      </c>
      <c r="B52" s="16" t="s">
        <v>13</v>
      </c>
      <c r="C52" s="16" t="s">
        <v>33</v>
      </c>
      <c r="D52" s="16" t="s">
        <v>14</v>
      </c>
      <c r="E52" s="15" t="s">
        <v>15</v>
      </c>
      <c r="F52" s="16" t="s">
        <v>34</v>
      </c>
      <c r="G52" s="16" t="s">
        <v>23</v>
      </c>
      <c r="H52" s="15" t="s">
        <v>15</v>
      </c>
      <c r="I52" s="15" t="s">
        <v>15</v>
      </c>
      <c r="J52" s="15" t="s">
        <v>15</v>
      </c>
      <c r="K52" s="15" t="s">
        <v>24</v>
      </c>
      <c r="L52" s="42">
        <v>-87.06</v>
      </c>
      <c r="M52" s="15" t="s">
        <v>18</v>
      </c>
      <c r="N52" s="15" t="s">
        <v>19</v>
      </c>
      <c r="O52" s="15" t="s">
        <v>74</v>
      </c>
      <c r="P52" s="43">
        <v>42544</v>
      </c>
      <c r="Q52" s="15" t="s">
        <v>20</v>
      </c>
    </row>
    <row r="53" spans="1:17" x14ac:dyDescent="0.25">
      <c r="A53" s="15" t="s">
        <v>73</v>
      </c>
      <c r="B53" s="16" t="s">
        <v>13</v>
      </c>
      <c r="C53" s="16" t="s">
        <v>33</v>
      </c>
      <c r="D53" s="16" t="s">
        <v>14</v>
      </c>
      <c r="E53" s="15" t="s">
        <v>15</v>
      </c>
      <c r="F53" s="16" t="s">
        <v>34</v>
      </c>
      <c r="G53" s="16" t="s">
        <v>23</v>
      </c>
      <c r="H53" s="15" t="s">
        <v>15</v>
      </c>
      <c r="I53" s="15" t="s">
        <v>15</v>
      </c>
      <c r="J53" s="15" t="s">
        <v>15</v>
      </c>
      <c r="K53" s="15" t="s">
        <v>24</v>
      </c>
      <c r="L53" s="42">
        <v>-209.82</v>
      </c>
      <c r="M53" s="15" t="s">
        <v>18</v>
      </c>
      <c r="N53" s="15" t="s">
        <v>19</v>
      </c>
      <c r="O53" s="15" t="s">
        <v>74</v>
      </c>
      <c r="P53" s="43">
        <v>42544</v>
      </c>
      <c r="Q53" s="15" t="s">
        <v>20</v>
      </c>
    </row>
    <row r="54" spans="1:17" x14ac:dyDescent="0.25">
      <c r="A54" s="15" t="s">
        <v>73</v>
      </c>
      <c r="B54" s="16" t="s">
        <v>13</v>
      </c>
      <c r="C54" s="16" t="s">
        <v>33</v>
      </c>
      <c r="D54" s="16" t="s">
        <v>14</v>
      </c>
      <c r="E54" s="15" t="s">
        <v>15</v>
      </c>
      <c r="F54" s="16" t="s">
        <v>34</v>
      </c>
      <c r="G54" s="16" t="s">
        <v>23</v>
      </c>
      <c r="H54" s="15" t="s">
        <v>15</v>
      </c>
      <c r="I54" s="15" t="s">
        <v>15</v>
      </c>
      <c r="J54" s="15" t="s">
        <v>15</v>
      </c>
      <c r="K54" s="15" t="s">
        <v>28</v>
      </c>
      <c r="L54" s="42">
        <v>87.06</v>
      </c>
      <c r="M54" s="15" t="s">
        <v>18</v>
      </c>
      <c r="N54" s="15" t="s">
        <v>19</v>
      </c>
      <c r="O54" s="15" t="s">
        <v>26</v>
      </c>
      <c r="P54" s="43">
        <v>42544</v>
      </c>
      <c r="Q54" s="15" t="s">
        <v>20</v>
      </c>
    </row>
    <row r="55" spans="1:17" x14ac:dyDescent="0.25">
      <c r="A55" s="15" t="s">
        <v>73</v>
      </c>
      <c r="B55" s="16" t="s">
        <v>13</v>
      </c>
      <c r="C55" s="16" t="s">
        <v>33</v>
      </c>
      <c r="D55" s="16" t="s">
        <v>14</v>
      </c>
      <c r="E55" s="15" t="s">
        <v>15</v>
      </c>
      <c r="F55" s="16" t="s">
        <v>34</v>
      </c>
      <c r="G55" s="16" t="s">
        <v>23</v>
      </c>
      <c r="H55" s="15" t="s">
        <v>15</v>
      </c>
      <c r="I55" s="15" t="s">
        <v>15</v>
      </c>
      <c r="J55" s="15" t="s">
        <v>15</v>
      </c>
      <c r="K55" s="15" t="s">
        <v>28</v>
      </c>
      <c r="L55" s="42">
        <v>209.82</v>
      </c>
      <c r="M55" s="15" t="s">
        <v>18</v>
      </c>
      <c r="N55" s="15" t="s">
        <v>19</v>
      </c>
      <c r="O55" s="15" t="s">
        <v>26</v>
      </c>
      <c r="P55" s="43">
        <v>42544</v>
      </c>
      <c r="Q55" s="15" t="s">
        <v>20</v>
      </c>
    </row>
    <row r="56" spans="1:17" x14ac:dyDescent="0.25">
      <c r="A56" s="15" t="s">
        <v>71</v>
      </c>
      <c r="B56" s="16" t="s">
        <v>13</v>
      </c>
      <c r="C56" s="16" t="s">
        <v>33</v>
      </c>
      <c r="D56" s="16" t="s">
        <v>14</v>
      </c>
      <c r="E56" s="15" t="s">
        <v>15</v>
      </c>
      <c r="F56" s="16" t="s">
        <v>34</v>
      </c>
      <c r="G56" s="16" t="s">
        <v>23</v>
      </c>
      <c r="H56" s="15" t="s">
        <v>15</v>
      </c>
      <c r="I56" s="15" t="s">
        <v>15</v>
      </c>
      <c r="J56" s="15" t="s">
        <v>15</v>
      </c>
      <c r="K56" s="15" t="s">
        <v>24</v>
      </c>
      <c r="L56" s="42">
        <v>6.15</v>
      </c>
      <c r="M56" s="15" t="s">
        <v>18</v>
      </c>
      <c r="N56" s="15" t="s">
        <v>19</v>
      </c>
      <c r="O56" s="15" t="s">
        <v>72</v>
      </c>
      <c r="P56" s="43">
        <v>42544</v>
      </c>
      <c r="Q56" s="15" t="s">
        <v>20</v>
      </c>
    </row>
    <row r="57" spans="1:17" x14ac:dyDescent="0.25">
      <c r="A57" s="15" t="s">
        <v>71</v>
      </c>
      <c r="B57" s="16" t="s">
        <v>13</v>
      </c>
      <c r="C57" s="16" t="s">
        <v>33</v>
      </c>
      <c r="D57" s="16" t="s">
        <v>14</v>
      </c>
      <c r="E57" s="15" t="s">
        <v>15</v>
      </c>
      <c r="F57" s="16" t="s">
        <v>34</v>
      </c>
      <c r="G57" s="16" t="s">
        <v>23</v>
      </c>
      <c r="H57" s="15" t="s">
        <v>15</v>
      </c>
      <c r="I57" s="15" t="s">
        <v>15</v>
      </c>
      <c r="J57" s="15" t="s">
        <v>15</v>
      </c>
      <c r="K57" s="15" t="s">
        <v>24</v>
      </c>
      <c r="L57" s="42">
        <v>14.82</v>
      </c>
      <c r="M57" s="15" t="s">
        <v>18</v>
      </c>
      <c r="N57" s="15" t="s">
        <v>19</v>
      </c>
      <c r="O57" s="15" t="s">
        <v>72</v>
      </c>
      <c r="P57" s="43">
        <v>42544</v>
      </c>
      <c r="Q57" s="15" t="s">
        <v>20</v>
      </c>
    </row>
    <row r="58" spans="1:17" x14ac:dyDescent="0.25">
      <c r="A58" s="15" t="s">
        <v>71</v>
      </c>
      <c r="B58" s="16" t="s">
        <v>13</v>
      </c>
      <c r="C58" s="16" t="s">
        <v>33</v>
      </c>
      <c r="D58" s="16" t="s">
        <v>14</v>
      </c>
      <c r="E58" s="15" t="s">
        <v>15</v>
      </c>
      <c r="F58" s="16" t="s">
        <v>34</v>
      </c>
      <c r="G58" s="16" t="s">
        <v>23</v>
      </c>
      <c r="H58" s="15" t="s">
        <v>15</v>
      </c>
      <c r="I58" s="15" t="s">
        <v>15</v>
      </c>
      <c r="J58" s="15" t="s">
        <v>15</v>
      </c>
      <c r="K58" s="15" t="s">
        <v>24</v>
      </c>
      <c r="L58" s="42">
        <v>18.420000000000002</v>
      </c>
      <c r="M58" s="15" t="s">
        <v>18</v>
      </c>
      <c r="N58" s="15" t="s">
        <v>19</v>
      </c>
      <c r="O58" s="15" t="s">
        <v>72</v>
      </c>
      <c r="P58" s="43">
        <v>42544</v>
      </c>
      <c r="Q58" s="15" t="s">
        <v>20</v>
      </c>
    </row>
    <row r="59" spans="1:17" x14ac:dyDescent="0.25">
      <c r="A59" s="15" t="s">
        <v>71</v>
      </c>
      <c r="B59" s="16" t="s">
        <v>13</v>
      </c>
      <c r="C59" s="16" t="s">
        <v>33</v>
      </c>
      <c r="D59" s="16" t="s">
        <v>14</v>
      </c>
      <c r="E59" s="15" t="s">
        <v>15</v>
      </c>
      <c r="F59" s="16" t="s">
        <v>34</v>
      </c>
      <c r="G59" s="16" t="s">
        <v>23</v>
      </c>
      <c r="H59" s="15" t="s">
        <v>15</v>
      </c>
      <c r="I59" s="15" t="s">
        <v>15</v>
      </c>
      <c r="J59" s="15" t="s">
        <v>15</v>
      </c>
      <c r="K59" s="15" t="s">
        <v>24</v>
      </c>
      <c r="L59" s="42">
        <v>-260.82</v>
      </c>
      <c r="M59" s="15" t="s">
        <v>18</v>
      </c>
      <c r="N59" s="15" t="s">
        <v>19</v>
      </c>
      <c r="O59" s="15" t="s">
        <v>72</v>
      </c>
      <c r="P59" s="43">
        <v>42544</v>
      </c>
      <c r="Q59" s="15" t="s">
        <v>20</v>
      </c>
    </row>
    <row r="60" spans="1:17" x14ac:dyDescent="0.25">
      <c r="A60" s="15" t="s">
        <v>71</v>
      </c>
      <c r="B60" s="16" t="s">
        <v>13</v>
      </c>
      <c r="C60" s="16" t="s">
        <v>33</v>
      </c>
      <c r="D60" s="16" t="s">
        <v>14</v>
      </c>
      <c r="E60" s="15" t="s">
        <v>15</v>
      </c>
      <c r="F60" s="16" t="s">
        <v>34</v>
      </c>
      <c r="G60" s="16" t="s">
        <v>23</v>
      </c>
      <c r="H60" s="15" t="s">
        <v>15</v>
      </c>
      <c r="I60" s="15" t="s">
        <v>15</v>
      </c>
      <c r="J60" s="15" t="s">
        <v>15</v>
      </c>
      <c r="K60" s="15" t="s">
        <v>28</v>
      </c>
      <c r="L60" s="42">
        <v>260.82</v>
      </c>
      <c r="M60" s="15" t="s">
        <v>18</v>
      </c>
      <c r="N60" s="15" t="s">
        <v>19</v>
      </c>
      <c r="O60" s="15" t="s">
        <v>26</v>
      </c>
      <c r="P60" s="43">
        <v>42544</v>
      </c>
      <c r="Q60" s="15" t="s">
        <v>20</v>
      </c>
    </row>
    <row r="61" spans="1:17" x14ac:dyDescent="0.25">
      <c r="A61" s="15" t="s">
        <v>71</v>
      </c>
      <c r="B61" s="16" t="s">
        <v>13</v>
      </c>
      <c r="C61" s="16" t="s">
        <v>33</v>
      </c>
      <c r="D61" s="16" t="s">
        <v>14</v>
      </c>
      <c r="E61" s="15" t="s">
        <v>15</v>
      </c>
      <c r="F61" s="16" t="s">
        <v>34</v>
      </c>
      <c r="G61" s="16" t="s">
        <v>23</v>
      </c>
      <c r="H61" s="15" t="s">
        <v>15</v>
      </c>
      <c r="I61" s="15" t="s">
        <v>15</v>
      </c>
      <c r="J61" s="15" t="s">
        <v>15</v>
      </c>
      <c r="K61" s="15" t="s">
        <v>28</v>
      </c>
      <c r="L61" s="42">
        <v>-6.15</v>
      </c>
      <c r="M61" s="15" t="s">
        <v>18</v>
      </c>
      <c r="N61" s="15" t="s">
        <v>19</v>
      </c>
      <c r="O61" s="15" t="s">
        <v>26</v>
      </c>
      <c r="P61" s="43">
        <v>42544</v>
      </c>
      <c r="Q61" s="15" t="s">
        <v>20</v>
      </c>
    </row>
    <row r="62" spans="1:17" x14ac:dyDescent="0.25">
      <c r="A62" s="15" t="s">
        <v>71</v>
      </c>
      <c r="B62" s="16" t="s">
        <v>13</v>
      </c>
      <c r="C62" s="16" t="s">
        <v>33</v>
      </c>
      <c r="D62" s="16" t="s">
        <v>14</v>
      </c>
      <c r="E62" s="15" t="s">
        <v>15</v>
      </c>
      <c r="F62" s="16" t="s">
        <v>34</v>
      </c>
      <c r="G62" s="16" t="s">
        <v>23</v>
      </c>
      <c r="H62" s="15" t="s">
        <v>15</v>
      </c>
      <c r="I62" s="15" t="s">
        <v>15</v>
      </c>
      <c r="J62" s="15" t="s">
        <v>15</v>
      </c>
      <c r="K62" s="15" t="s">
        <v>28</v>
      </c>
      <c r="L62" s="42">
        <v>-14.82</v>
      </c>
      <c r="M62" s="15" t="s">
        <v>18</v>
      </c>
      <c r="N62" s="15" t="s">
        <v>19</v>
      </c>
      <c r="O62" s="15" t="s">
        <v>26</v>
      </c>
      <c r="P62" s="43">
        <v>42544</v>
      </c>
      <c r="Q62" s="15" t="s">
        <v>20</v>
      </c>
    </row>
    <row r="63" spans="1:17" x14ac:dyDescent="0.25">
      <c r="A63" s="15" t="s">
        <v>71</v>
      </c>
      <c r="B63" s="16" t="s">
        <v>13</v>
      </c>
      <c r="C63" s="16" t="s">
        <v>33</v>
      </c>
      <c r="D63" s="16" t="s">
        <v>14</v>
      </c>
      <c r="E63" s="15" t="s">
        <v>15</v>
      </c>
      <c r="F63" s="16" t="s">
        <v>34</v>
      </c>
      <c r="G63" s="16" t="s">
        <v>23</v>
      </c>
      <c r="H63" s="15" t="s">
        <v>15</v>
      </c>
      <c r="I63" s="15" t="s">
        <v>15</v>
      </c>
      <c r="J63" s="15" t="s">
        <v>15</v>
      </c>
      <c r="K63" s="15" t="s">
        <v>28</v>
      </c>
      <c r="L63" s="42">
        <v>-18.420000000000002</v>
      </c>
      <c r="M63" s="15" t="s">
        <v>18</v>
      </c>
      <c r="N63" s="15" t="s">
        <v>19</v>
      </c>
      <c r="O63" s="15" t="s">
        <v>26</v>
      </c>
      <c r="P63" s="43">
        <v>42544</v>
      </c>
      <c r="Q63" s="15" t="s">
        <v>20</v>
      </c>
    </row>
    <row r="64" spans="1:17" x14ac:dyDescent="0.25">
      <c r="A64" s="15" t="s">
        <v>63</v>
      </c>
      <c r="B64" s="16" t="s">
        <v>13</v>
      </c>
      <c r="C64" s="16" t="s">
        <v>33</v>
      </c>
      <c r="D64" s="16" t="s">
        <v>14</v>
      </c>
      <c r="E64" s="15" t="s">
        <v>15</v>
      </c>
      <c r="F64" s="16" t="s">
        <v>34</v>
      </c>
      <c r="G64" s="16" t="s">
        <v>23</v>
      </c>
      <c r="H64" s="15" t="s">
        <v>15</v>
      </c>
      <c r="I64" s="15" t="s">
        <v>15</v>
      </c>
      <c r="J64" s="15" t="s">
        <v>15</v>
      </c>
      <c r="K64" s="15" t="s">
        <v>24</v>
      </c>
      <c r="L64" s="42">
        <v>360.88</v>
      </c>
      <c r="M64" s="15" t="s">
        <v>18</v>
      </c>
      <c r="N64" s="15" t="s">
        <v>19</v>
      </c>
      <c r="O64" s="15" t="s">
        <v>65</v>
      </c>
      <c r="P64" s="43">
        <v>42440</v>
      </c>
      <c r="Q64" s="15" t="s">
        <v>20</v>
      </c>
    </row>
    <row r="65" spans="1:17" x14ac:dyDescent="0.25">
      <c r="A65" s="15" t="s">
        <v>63</v>
      </c>
      <c r="B65" s="16" t="s">
        <v>13</v>
      </c>
      <c r="C65" s="16" t="s">
        <v>33</v>
      </c>
      <c r="D65" s="16" t="s">
        <v>14</v>
      </c>
      <c r="E65" s="15" t="s">
        <v>15</v>
      </c>
      <c r="F65" s="16" t="s">
        <v>34</v>
      </c>
      <c r="G65" s="16" t="s">
        <v>27</v>
      </c>
      <c r="H65" s="15" t="s">
        <v>15</v>
      </c>
      <c r="I65" s="15" t="s">
        <v>15</v>
      </c>
      <c r="J65" s="15" t="s">
        <v>15</v>
      </c>
      <c r="K65" s="15" t="s">
        <v>24</v>
      </c>
      <c r="L65" s="42">
        <v>60.08</v>
      </c>
      <c r="M65" s="15" t="s">
        <v>18</v>
      </c>
      <c r="N65" s="15" t="s">
        <v>19</v>
      </c>
      <c r="O65" s="15" t="s">
        <v>65</v>
      </c>
      <c r="P65" s="43">
        <v>42440</v>
      </c>
      <c r="Q65" s="15" t="s">
        <v>20</v>
      </c>
    </row>
    <row r="66" spans="1:17" x14ac:dyDescent="0.25">
      <c r="A66" s="15" t="s">
        <v>63</v>
      </c>
      <c r="B66" s="16" t="s">
        <v>13</v>
      </c>
      <c r="C66" s="16" t="s">
        <v>33</v>
      </c>
      <c r="D66" s="16" t="s">
        <v>14</v>
      </c>
      <c r="E66" s="15" t="s">
        <v>15</v>
      </c>
      <c r="F66" s="16" t="s">
        <v>34</v>
      </c>
      <c r="G66" s="16" t="s">
        <v>23</v>
      </c>
      <c r="H66" s="15" t="s">
        <v>15</v>
      </c>
      <c r="I66" s="15" t="s">
        <v>15</v>
      </c>
      <c r="J66" s="15" t="s">
        <v>15</v>
      </c>
      <c r="K66" s="15" t="s">
        <v>30</v>
      </c>
      <c r="L66" s="42">
        <v>1350</v>
      </c>
      <c r="M66" s="15" t="s">
        <v>18</v>
      </c>
      <c r="N66" s="15" t="s">
        <v>19</v>
      </c>
      <c r="O66" s="15" t="s">
        <v>64</v>
      </c>
      <c r="P66" s="43">
        <v>42440</v>
      </c>
      <c r="Q66" s="15" t="s">
        <v>20</v>
      </c>
    </row>
    <row r="67" spans="1:17" x14ac:dyDescent="0.25">
      <c r="A67" s="15" t="s">
        <v>57</v>
      </c>
      <c r="B67" s="16" t="s">
        <v>13</v>
      </c>
      <c r="C67" s="16" t="s">
        <v>33</v>
      </c>
      <c r="D67" s="16" t="s">
        <v>14</v>
      </c>
      <c r="E67" s="15" t="s">
        <v>15</v>
      </c>
      <c r="F67" s="16" t="s">
        <v>34</v>
      </c>
      <c r="G67" s="16" t="s">
        <v>27</v>
      </c>
      <c r="H67" s="15" t="s">
        <v>15</v>
      </c>
      <c r="I67" s="15" t="s">
        <v>15</v>
      </c>
      <c r="J67" s="15" t="s">
        <v>15</v>
      </c>
      <c r="K67" s="15" t="s">
        <v>24</v>
      </c>
      <c r="L67" s="42">
        <v>-18.18</v>
      </c>
      <c r="M67" s="15" t="s">
        <v>18</v>
      </c>
      <c r="N67" s="15" t="s">
        <v>19</v>
      </c>
      <c r="O67" s="15" t="s">
        <v>59</v>
      </c>
      <c r="P67" s="43">
        <v>42472</v>
      </c>
      <c r="Q67" s="15" t="s">
        <v>20</v>
      </c>
    </row>
    <row r="68" spans="1:17" x14ac:dyDescent="0.25">
      <c r="A68" s="15" t="s">
        <v>57</v>
      </c>
      <c r="B68" s="16" t="s">
        <v>13</v>
      </c>
      <c r="C68" s="16" t="s">
        <v>33</v>
      </c>
      <c r="D68" s="16" t="s">
        <v>14</v>
      </c>
      <c r="E68" s="15" t="s">
        <v>15</v>
      </c>
      <c r="F68" s="16" t="s">
        <v>34</v>
      </c>
      <c r="G68" s="16" t="s">
        <v>23</v>
      </c>
      <c r="H68" s="15" t="s">
        <v>15</v>
      </c>
      <c r="I68" s="15" t="s">
        <v>15</v>
      </c>
      <c r="J68" s="15" t="s">
        <v>15</v>
      </c>
      <c r="K68" s="15" t="s">
        <v>24</v>
      </c>
      <c r="L68" s="42">
        <v>-3.04</v>
      </c>
      <c r="M68" s="15" t="s">
        <v>18</v>
      </c>
      <c r="N68" s="15" t="s">
        <v>19</v>
      </c>
      <c r="O68" s="15" t="s">
        <v>58</v>
      </c>
      <c r="P68" s="43">
        <v>42472</v>
      </c>
      <c r="Q68" s="15" t="s">
        <v>20</v>
      </c>
    </row>
    <row r="69" spans="1:17" x14ac:dyDescent="0.25">
      <c r="A69" s="15" t="s">
        <v>57</v>
      </c>
      <c r="B69" s="16" t="s">
        <v>13</v>
      </c>
      <c r="C69" s="16" t="s">
        <v>33</v>
      </c>
      <c r="D69" s="16" t="s">
        <v>14</v>
      </c>
      <c r="E69" s="15" t="s">
        <v>15</v>
      </c>
      <c r="F69" s="16" t="s">
        <v>34</v>
      </c>
      <c r="G69" s="16" t="s">
        <v>27</v>
      </c>
      <c r="H69" s="15" t="s">
        <v>15</v>
      </c>
      <c r="I69" s="15" t="s">
        <v>15</v>
      </c>
      <c r="J69" s="15" t="s">
        <v>15</v>
      </c>
      <c r="K69" s="15" t="s">
        <v>24</v>
      </c>
      <c r="L69" s="42">
        <v>419.90000000000003</v>
      </c>
      <c r="M69" s="15" t="s">
        <v>18</v>
      </c>
      <c r="N69" s="15" t="s">
        <v>19</v>
      </c>
      <c r="O69" s="15" t="s">
        <v>60</v>
      </c>
      <c r="P69" s="43">
        <v>42472</v>
      </c>
      <c r="Q69" s="15" t="s">
        <v>20</v>
      </c>
    </row>
    <row r="70" spans="1:17" x14ac:dyDescent="0.25">
      <c r="A70" s="15" t="s">
        <v>57</v>
      </c>
      <c r="B70" s="16" t="s">
        <v>13</v>
      </c>
      <c r="C70" s="16" t="s">
        <v>33</v>
      </c>
      <c r="D70" s="16" t="s">
        <v>14</v>
      </c>
      <c r="E70" s="15" t="s">
        <v>15</v>
      </c>
      <c r="F70" s="16" t="s">
        <v>34</v>
      </c>
      <c r="G70" s="16" t="s">
        <v>27</v>
      </c>
      <c r="H70" s="15" t="s">
        <v>15</v>
      </c>
      <c r="I70" s="15" t="s">
        <v>15</v>
      </c>
      <c r="J70" s="15" t="s">
        <v>15</v>
      </c>
      <c r="K70" s="15" t="s">
        <v>24</v>
      </c>
      <c r="L70" s="42">
        <v>257.28000000000003</v>
      </c>
      <c r="M70" s="15" t="s">
        <v>18</v>
      </c>
      <c r="N70" s="15" t="s">
        <v>19</v>
      </c>
      <c r="O70" s="15" t="s">
        <v>62</v>
      </c>
      <c r="P70" s="43">
        <v>42472</v>
      </c>
      <c r="Q70" s="15" t="s">
        <v>20</v>
      </c>
    </row>
    <row r="71" spans="1:17" x14ac:dyDescent="0.25">
      <c r="A71" s="15" t="s">
        <v>57</v>
      </c>
      <c r="B71" s="16" t="s">
        <v>13</v>
      </c>
      <c r="C71" s="16" t="s">
        <v>33</v>
      </c>
      <c r="D71" s="16" t="s">
        <v>14</v>
      </c>
      <c r="E71" s="15" t="s">
        <v>15</v>
      </c>
      <c r="F71" s="16" t="s">
        <v>34</v>
      </c>
      <c r="G71" s="16" t="s">
        <v>27</v>
      </c>
      <c r="H71" s="15" t="s">
        <v>15</v>
      </c>
      <c r="I71" s="15" t="s">
        <v>15</v>
      </c>
      <c r="J71" s="15" t="s">
        <v>15</v>
      </c>
      <c r="K71" s="15" t="s">
        <v>61</v>
      </c>
      <c r="L71" s="42">
        <v>298.19</v>
      </c>
      <c r="M71" s="15" t="s">
        <v>18</v>
      </c>
      <c r="N71" s="15" t="s">
        <v>19</v>
      </c>
      <c r="O71" s="15" t="s">
        <v>60</v>
      </c>
      <c r="P71" s="43">
        <v>42472</v>
      </c>
      <c r="Q71" s="15" t="s">
        <v>20</v>
      </c>
    </row>
    <row r="72" spans="1:17" x14ac:dyDescent="0.25">
      <c r="A72" s="15" t="s">
        <v>66</v>
      </c>
      <c r="B72" s="16" t="s">
        <v>13</v>
      </c>
      <c r="C72" s="16" t="s">
        <v>33</v>
      </c>
      <c r="D72" s="16" t="s">
        <v>14</v>
      </c>
      <c r="E72" s="15" t="s">
        <v>15</v>
      </c>
      <c r="F72" s="16" t="s">
        <v>34</v>
      </c>
      <c r="G72" s="16" t="s">
        <v>23</v>
      </c>
      <c r="H72" s="15" t="s">
        <v>15</v>
      </c>
      <c r="I72" s="15" t="s">
        <v>15</v>
      </c>
      <c r="J72" s="15" t="s">
        <v>15</v>
      </c>
      <c r="K72" s="15" t="s">
        <v>24</v>
      </c>
      <c r="L72" s="42">
        <v>209.82</v>
      </c>
      <c r="M72" s="15" t="s">
        <v>18</v>
      </c>
      <c r="N72" s="15" t="s">
        <v>19</v>
      </c>
      <c r="O72" s="15" t="s">
        <v>62</v>
      </c>
      <c r="P72" s="43">
        <v>42501</v>
      </c>
      <c r="Q72" s="15" t="s">
        <v>20</v>
      </c>
    </row>
    <row r="73" spans="1:17" x14ac:dyDescent="0.25">
      <c r="A73" s="15" t="s">
        <v>66</v>
      </c>
      <c r="B73" s="16" t="s">
        <v>13</v>
      </c>
      <c r="C73" s="16" t="s">
        <v>33</v>
      </c>
      <c r="D73" s="16" t="s">
        <v>14</v>
      </c>
      <c r="E73" s="15" t="s">
        <v>15</v>
      </c>
      <c r="F73" s="16" t="s">
        <v>34</v>
      </c>
      <c r="G73" s="16" t="s">
        <v>23</v>
      </c>
      <c r="H73" s="15" t="s">
        <v>15</v>
      </c>
      <c r="I73" s="15" t="s">
        <v>15</v>
      </c>
      <c r="J73" s="15" t="s">
        <v>15</v>
      </c>
      <c r="K73" s="15" t="s">
        <v>24</v>
      </c>
      <c r="L73" s="42">
        <v>87.06</v>
      </c>
      <c r="M73" s="15" t="s">
        <v>18</v>
      </c>
      <c r="N73" s="15" t="s">
        <v>19</v>
      </c>
      <c r="O73" s="15" t="s">
        <v>67</v>
      </c>
      <c r="P73" s="43">
        <v>42501</v>
      </c>
      <c r="Q73" s="15" t="s">
        <v>20</v>
      </c>
    </row>
    <row r="74" spans="1:17" x14ac:dyDescent="0.25">
      <c r="A74" s="15" t="s">
        <v>75</v>
      </c>
      <c r="B74" s="16" t="s">
        <v>13</v>
      </c>
      <c r="C74" s="16" t="s">
        <v>33</v>
      </c>
      <c r="D74" s="16" t="s">
        <v>14</v>
      </c>
      <c r="E74" s="15" t="s">
        <v>15</v>
      </c>
      <c r="F74" s="16" t="s">
        <v>34</v>
      </c>
      <c r="G74" s="16" t="s">
        <v>23</v>
      </c>
      <c r="H74" s="15" t="s">
        <v>15</v>
      </c>
      <c r="I74" s="15" t="s">
        <v>15</v>
      </c>
      <c r="J74" s="15" t="s">
        <v>15</v>
      </c>
      <c r="K74" s="15" t="s">
        <v>24</v>
      </c>
      <c r="L74" s="42">
        <v>-18.420000000000002</v>
      </c>
      <c r="M74" s="15" t="s">
        <v>18</v>
      </c>
      <c r="N74" s="15" t="s">
        <v>19</v>
      </c>
      <c r="O74" s="15" t="s">
        <v>76</v>
      </c>
      <c r="P74" s="43">
        <v>42537</v>
      </c>
      <c r="Q74" s="15" t="s">
        <v>20</v>
      </c>
    </row>
    <row r="75" spans="1:17" x14ac:dyDescent="0.25">
      <c r="A75" s="15" t="s">
        <v>75</v>
      </c>
      <c r="B75" s="16" t="s">
        <v>13</v>
      </c>
      <c r="C75" s="16" t="s">
        <v>33</v>
      </c>
      <c r="D75" s="16" t="s">
        <v>14</v>
      </c>
      <c r="E75" s="15" t="s">
        <v>15</v>
      </c>
      <c r="F75" s="16" t="s">
        <v>34</v>
      </c>
      <c r="G75" s="16" t="s">
        <v>23</v>
      </c>
      <c r="H75" s="15" t="s">
        <v>15</v>
      </c>
      <c r="I75" s="15" t="s">
        <v>15</v>
      </c>
      <c r="J75" s="15" t="s">
        <v>15</v>
      </c>
      <c r="K75" s="15" t="s">
        <v>24</v>
      </c>
      <c r="L75" s="42">
        <v>-14.82</v>
      </c>
      <c r="M75" s="15" t="s">
        <v>18</v>
      </c>
      <c r="N75" s="15" t="s">
        <v>19</v>
      </c>
      <c r="O75" s="15" t="s">
        <v>59</v>
      </c>
      <c r="P75" s="43">
        <v>42537</v>
      </c>
      <c r="Q75" s="15" t="s">
        <v>20</v>
      </c>
    </row>
    <row r="76" spans="1:17" x14ac:dyDescent="0.25">
      <c r="A76" s="15" t="s">
        <v>75</v>
      </c>
      <c r="B76" s="16" t="s">
        <v>13</v>
      </c>
      <c r="C76" s="16" t="s">
        <v>33</v>
      </c>
      <c r="D76" s="16" t="s">
        <v>14</v>
      </c>
      <c r="E76" s="15" t="s">
        <v>15</v>
      </c>
      <c r="F76" s="16" t="s">
        <v>34</v>
      </c>
      <c r="G76" s="16" t="s">
        <v>23</v>
      </c>
      <c r="H76" s="15" t="s">
        <v>15</v>
      </c>
      <c r="I76" s="15" t="s">
        <v>15</v>
      </c>
      <c r="J76" s="15" t="s">
        <v>15</v>
      </c>
      <c r="K76" s="15" t="s">
        <v>24</v>
      </c>
      <c r="L76" s="42">
        <v>-6.15</v>
      </c>
      <c r="M76" s="15" t="s">
        <v>18</v>
      </c>
      <c r="N76" s="15" t="s">
        <v>19</v>
      </c>
      <c r="O76" s="15" t="s">
        <v>76</v>
      </c>
      <c r="P76" s="43">
        <v>42537</v>
      </c>
      <c r="Q76" s="15" t="s">
        <v>20</v>
      </c>
    </row>
    <row r="77" spans="1:17" x14ac:dyDescent="0.25">
      <c r="A77" s="15" t="s">
        <v>75</v>
      </c>
      <c r="B77" s="16" t="s">
        <v>13</v>
      </c>
      <c r="C77" s="16" t="s">
        <v>33</v>
      </c>
      <c r="D77" s="16" t="s">
        <v>14</v>
      </c>
      <c r="E77" s="15" t="s">
        <v>15</v>
      </c>
      <c r="F77" s="16" t="s">
        <v>34</v>
      </c>
      <c r="G77" s="16" t="s">
        <v>23</v>
      </c>
      <c r="H77" s="15" t="s">
        <v>15</v>
      </c>
      <c r="I77" s="15" t="s">
        <v>15</v>
      </c>
      <c r="J77" s="15" t="s">
        <v>15</v>
      </c>
      <c r="K77" s="15" t="s">
        <v>24</v>
      </c>
      <c r="L77" s="42">
        <v>260.82</v>
      </c>
      <c r="M77" s="15" t="s">
        <v>18</v>
      </c>
      <c r="N77" s="15" t="s">
        <v>19</v>
      </c>
      <c r="O77" s="15" t="s">
        <v>67</v>
      </c>
      <c r="P77" s="43">
        <v>42537</v>
      </c>
      <c r="Q77" s="15" t="s">
        <v>20</v>
      </c>
    </row>
    <row r="78" spans="1:17" x14ac:dyDescent="0.25">
      <c r="A78" s="15" t="s">
        <v>107</v>
      </c>
      <c r="B78" s="16" t="s">
        <v>13</v>
      </c>
      <c r="C78" s="16" t="s">
        <v>33</v>
      </c>
      <c r="D78" s="16" t="s">
        <v>14</v>
      </c>
      <c r="E78" s="15" t="s">
        <v>15</v>
      </c>
      <c r="F78" s="16" t="s">
        <v>34</v>
      </c>
      <c r="G78" s="16" t="s">
        <v>27</v>
      </c>
      <c r="H78" s="15" t="s">
        <v>15</v>
      </c>
      <c r="I78" s="15" t="s">
        <v>15</v>
      </c>
      <c r="J78" s="15" t="s">
        <v>15</v>
      </c>
      <c r="K78" s="15" t="s">
        <v>108</v>
      </c>
      <c r="L78" s="42">
        <v>281.99</v>
      </c>
      <c r="M78" s="15" t="s">
        <v>18</v>
      </c>
      <c r="N78" s="15" t="s">
        <v>19</v>
      </c>
      <c r="O78" s="15" t="s">
        <v>109</v>
      </c>
      <c r="P78" s="43">
        <v>42593</v>
      </c>
      <c r="Q78" s="15" t="s">
        <v>20</v>
      </c>
    </row>
    <row r="79" spans="1:17" x14ac:dyDescent="0.25">
      <c r="A79" s="15" t="s">
        <v>48</v>
      </c>
      <c r="B79" s="16" t="s">
        <v>13</v>
      </c>
      <c r="C79" s="16" t="s">
        <v>33</v>
      </c>
      <c r="D79" s="16" t="s">
        <v>14</v>
      </c>
      <c r="E79" s="15" t="s">
        <v>15</v>
      </c>
      <c r="F79" s="16" t="s">
        <v>34</v>
      </c>
      <c r="G79" s="16" t="s">
        <v>49</v>
      </c>
      <c r="H79" s="15" t="s">
        <v>15</v>
      </c>
      <c r="I79" s="15" t="s">
        <v>15</v>
      </c>
      <c r="J79" s="15" t="s">
        <v>15</v>
      </c>
      <c r="K79" s="15" t="s">
        <v>30</v>
      </c>
      <c r="L79" s="42">
        <v>825</v>
      </c>
      <c r="M79" s="15" t="s">
        <v>18</v>
      </c>
      <c r="N79" s="15" t="s">
        <v>19</v>
      </c>
      <c r="O79" s="15" t="s">
        <v>50</v>
      </c>
      <c r="P79" s="43">
        <v>42257</v>
      </c>
      <c r="Q79" s="15" t="s">
        <v>20</v>
      </c>
    </row>
    <row r="80" spans="1:17" x14ac:dyDescent="0.25">
      <c r="A80" s="15"/>
      <c r="B80" s="16"/>
      <c r="C80" s="17" t="s">
        <v>115</v>
      </c>
      <c r="D80" s="16"/>
      <c r="E80" s="15"/>
      <c r="F80" s="16"/>
      <c r="G80" s="16"/>
      <c r="H80" s="15"/>
      <c r="I80" s="15"/>
      <c r="J80" s="15"/>
      <c r="K80" s="15"/>
      <c r="L80" s="42">
        <f>SUM(L47:L79)</f>
        <v>4323.72</v>
      </c>
      <c r="M80" s="15"/>
      <c r="N80" s="15"/>
      <c r="O80" s="15"/>
      <c r="P80" s="43"/>
      <c r="Q80" s="15"/>
    </row>
    <row r="81" spans="1:17" x14ac:dyDescent="0.25">
      <c r="A81" s="18"/>
      <c r="B81" s="20"/>
      <c r="C81" s="19" t="s">
        <v>110</v>
      </c>
      <c r="D81" s="20"/>
      <c r="E81" s="18"/>
      <c r="F81" s="20"/>
      <c r="G81" s="20"/>
      <c r="H81" s="18"/>
      <c r="I81" s="18"/>
      <c r="J81" s="18"/>
      <c r="K81" s="18"/>
      <c r="L81" s="44">
        <v>10518.260000000004</v>
      </c>
      <c r="M81" s="18"/>
      <c r="N81" s="18"/>
      <c r="O81" s="18"/>
      <c r="P81" s="45"/>
      <c r="Q81" s="18"/>
    </row>
  </sheetData>
  <sortState ref="A48:Q79">
    <sortCondition ref="A48:A7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B1" workbookViewId="0">
      <selection activeCell="C10" sqref="C10"/>
    </sheetView>
  </sheetViews>
  <sheetFormatPr defaultRowHeight="15" x14ac:dyDescent="0.25"/>
  <cols>
    <col min="1" max="1" width="15.25" style="11" bestFit="1" customWidth="1"/>
    <col min="2" max="2" width="11.625" style="11" bestFit="1" customWidth="1"/>
    <col min="3" max="3" width="53.125" style="11" bestFit="1" customWidth="1"/>
    <col min="4" max="4" width="4.875" style="11" bestFit="1" customWidth="1"/>
    <col min="5" max="5" width="44.625" style="11" bestFit="1" customWidth="1"/>
    <col min="6" max="6" width="23.375" style="11" bestFit="1" customWidth="1"/>
    <col min="7" max="7" width="2.75" style="11" customWidth="1"/>
    <col min="8" max="8" width="17.875" style="11" bestFit="1" customWidth="1"/>
    <col min="9" max="9" width="16.5" style="11" bestFit="1" customWidth="1"/>
    <col min="10" max="10" width="15.75" style="11" bestFit="1" customWidth="1"/>
    <col min="11" max="16384" width="9" style="11"/>
  </cols>
  <sheetData>
    <row r="1" spans="1:10" ht="30" x14ac:dyDescent="0.25">
      <c r="A1" s="21" t="s">
        <v>116</v>
      </c>
      <c r="B1" s="21" t="s">
        <v>117</v>
      </c>
      <c r="C1" s="21" t="s">
        <v>118</v>
      </c>
      <c r="D1" s="21" t="s">
        <v>119</v>
      </c>
      <c r="E1" s="21" t="s">
        <v>120</v>
      </c>
      <c r="F1" s="22" t="s">
        <v>121</v>
      </c>
      <c r="G1" s="22"/>
      <c r="H1" s="23" t="s">
        <v>122</v>
      </c>
      <c r="I1" s="24" t="s">
        <v>123</v>
      </c>
      <c r="J1" s="25" t="s">
        <v>124</v>
      </c>
    </row>
    <row r="2" spans="1:10" x14ac:dyDescent="0.25">
      <c r="A2" s="26">
        <v>1005</v>
      </c>
      <c r="B2" s="27" t="s">
        <v>33</v>
      </c>
      <c r="C2" s="28" t="s">
        <v>134</v>
      </c>
      <c r="D2" s="27">
        <v>2501</v>
      </c>
      <c r="E2" s="28" t="s">
        <v>125</v>
      </c>
      <c r="F2" s="29">
        <v>1035991</v>
      </c>
      <c r="G2" s="28"/>
      <c r="H2" s="30" t="s">
        <v>126</v>
      </c>
      <c r="I2" s="31">
        <v>0.64382250545348685</v>
      </c>
      <c r="J2" s="27" t="s">
        <v>127</v>
      </c>
    </row>
    <row r="3" spans="1:10" x14ac:dyDescent="0.25">
      <c r="A3" s="26">
        <v>1005</v>
      </c>
      <c r="B3" s="27" t="s">
        <v>33</v>
      </c>
      <c r="C3" s="28" t="s">
        <v>134</v>
      </c>
      <c r="D3" s="27">
        <v>2510</v>
      </c>
      <c r="E3" s="28" t="s">
        <v>128</v>
      </c>
      <c r="F3" s="29">
        <v>-67333</v>
      </c>
      <c r="G3" s="28"/>
      <c r="H3" s="30" t="s">
        <v>129</v>
      </c>
      <c r="I3" s="32" t="s">
        <v>130</v>
      </c>
      <c r="J3" s="32" t="s">
        <v>130</v>
      </c>
    </row>
    <row r="4" spans="1:10" x14ac:dyDescent="0.25">
      <c r="A4" s="26">
        <v>1005</v>
      </c>
      <c r="B4" s="3" t="s">
        <v>33</v>
      </c>
      <c r="C4" s="9" t="s">
        <v>134</v>
      </c>
      <c r="D4" s="3">
        <v>4266</v>
      </c>
      <c r="E4" s="9" t="s">
        <v>135</v>
      </c>
      <c r="F4" s="33">
        <v>135884</v>
      </c>
      <c r="G4" s="9"/>
      <c r="H4" s="34" t="s">
        <v>131</v>
      </c>
      <c r="I4" s="35">
        <v>0.35617749454651315</v>
      </c>
      <c r="J4" s="3" t="s">
        <v>133</v>
      </c>
    </row>
    <row r="5" spans="1:10" x14ac:dyDescent="0.25">
      <c r="A5" s="26">
        <v>1005</v>
      </c>
      <c r="B5" s="3" t="s">
        <v>33</v>
      </c>
      <c r="C5" s="9" t="s">
        <v>134</v>
      </c>
      <c r="D5" s="3">
        <v>4704</v>
      </c>
      <c r="E5" s="9" t="s">
        <v>136</v>
      </c>
      <c r="F5" s="33">
        <v>400000</v>
      </c>
      <c r="G5" s="9"/>
      <c r="H5" s="34" t="s">
        <v>132</v>
      </c>
      <c r="I5" s="36" t="s">
        <v>130</v>
      </c>
      <c r="J5" s="36" t="s">
        <v>130</v>
      </c>
    </row>
    <row r="6" spans="1:10" x14ac:dyDescent="0.25">
      <c r="A6" s="37" t="s">
        <v>137</v>
      </c>
      <c r="F6" s="38">
        <v>1504542</v>
      </c>
      <c r="H6" s="39"/>
    </row>
    <row r="7" spans="1:10" x14ac:dyDescent="0.25">
      <c r="B7" s="40" t="s">
        <v>115</v>
      </c>
      <c r="F7" s="41">
        <v>1504542</v>
      </c>
      <c r="H7" s="3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Rebate Amount Info</vt:lpstr>
      <vt:lpstr>Expenses</vt:lpstr>
      <vt:lpstr>16 Closing Rev</vt:lpstr>
      <vt:lpstr>'Rebate Amount Info'!Print_Area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Atkins</dc:creator>
  <cp:lastModifiedBy>Teresa H. Carrillo</cp:lastModifiedBy>
  <cp:lastPrinted>2017-02-09T16:45:52Z</cp:lastPrinted>
  <dcterms:created xsi:type="dcterms:W3CDTF">2016-12-19T21:05:55Z</dcterms:created>
  <dcterms:modified xsi:type="dcterms:W3CDTF">2017-02-23T18:45:51Z</dcterms:modified>
</cp:coreProperties>
</file>